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8325" activeTab="11"/>
  </bookViews>
  <sheets>
    <sheet name="1" sheetId="1" r:id="rId1"/>
    <sheet name="1.1" sheetId="2" r:id="rId2"/>
    <sheet name="1.2" sheetId="3" r:id="rId3"/>
    <sheet name="2" sheetId="4" r:id="rId4"/>
    <sheet name="2 (2)" sheetId="5" r:id="rId5"/>
    <sheet name="3" sheetId="6" r:id="rId6"/>
    <sheet name="4" sheetId="7" r:id="rId7"/>
    <sheet name="4.1 " sheetId="8" r:id="rId8"/>
    <sheet name="4.2 " sheetId="9" r:id="rId9"/>
    <sheet name="5" sheetId="10" r:id="rId10"/>
    <sheet name="6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<sst xmlns="http://schemas.openxmlformats.org/spreadsheetml/2006/main" count="392" uniqueCount="194">
  <si>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</si>
  <si>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</si>
  <si>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</si>
  <si>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</si>
  <si>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</si>
  <si>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Департамент государственного регулирования</t>
  </si>
  <si>
    <t>цен и тарифов Курганской области</t>
  </si>
  <si>
    <t>Срок действия принятого тарифа</t>
  </si>
  <si>
    <t>Источник опубликования</t>
  </si>
  <si>
    <t>Форма 1.1 Информация о тарифе на водоотведение и очистку сточных вод и надбавках к тарифам на водоотведение и  очистку сточных вод¹¯²</t>
  </si>
  <si>
    <t>640000, г.Курган, ул.Набережная, 12 </t>
  </si>
  <si>
    <t>Атрибуты решения по принятому тарифу                                          (наименование, дата, номер)</t>
  </si>
  <si>
    <t>Тариф на водоотведение, руб./м3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</si>
  <si>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</si>
  <si>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руб./м3</t>
  </si>
  <si>
    <t>Атрибуты решения по принятой надбавке к тарифу организаций (наименование, дата, номер)</t>
  </si>
  <si>
    <t>Надбавка к тарифу организаций на водоотведение и (или) очистку сточных вод, руб./м3</t>
  </si>
  <si>
    <t>11,88 руб.(без НДС)</t>
  </si>
  <si>
    <t>13,98 руб.(без НДС)</t>
  </si>
  <si>
    <t xml:space="preserve"> Информация о тарифах на товары и услуги и надбавках к тарифам в сфере водоотведения и (или) очистки сточных вод</t>
  </si>
  <si>
    <t>Тариф на водоотведение и (или) очистку сточных вод, руб/м3</t>
  </si>
  <si>
    <t>Форма 1.1.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</si>
  <si>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</si>
  <si>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</si>
  <si>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</si>
  <si>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Форма 1.2.</t>
  </si>
  <si>
    <t>Тариф  на подключение к системе водоотведения или объекту очистки сточных вод, руб./м3/час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</si>
  <si>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</si>
  <si>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</t>
  </si>
  <si>
    <t>Форма 1.2  Информация о тарифах на подключение к системе водоотведения или объекту очистки сточных вод</t>
  </si>
  <si>
    <t> 640000, г.Курган, ул.Набережная, 12 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</si>
  <si>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</si>
  <si>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Период действия установленного тарифа</t>
  </si>
  <si>
    <t xml:space="preserve"> - </t>
  </si>
  <si>
    <t>Наименование</t>
  </si>
  <si>
    <t>Показатель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</si>
  <si>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</si>
  <si>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Тариф на подключение организаций к системе водоотведения или объекту очистки сточных , руб./м3/час</t>
  </si>
  <si>
    <t>2. Информация об  основных показателях финансово-хозяйственной деятельности  организации</t>
  </si>
  <si>
    <t>640000, г.Курган, ул.Набережная, 12</t>
  </si>
  <si>
    <t>Отчетный период</t>
  </si>
  <si>
    <t>Наименование показателя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</si>
  <si>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</si>
  <si>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</si>
  <si>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</si>
  <si>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</si>
  <si>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-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</si>
  <si>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</si>
  <si>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</si>
  <si>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</si>
  <si>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</si>
  <si>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</si>
  <si>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</si>
  <si>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</si>
  <si>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</si>
  <si>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</si>
  <si>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</si>
  <si>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</si>
  <si>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</si>
  <si>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</si>
  <si>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</si>
  <si>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</si>
  <si>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</si>
  <si>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 xml:space="preserve">з) Объем сточных вод, принятых от потребителей оказываемых услуг (тыс. м3)                       </t>
  </si>
  <si>
    <t>и) Объем сточных вод, принятых от других регулируемых организаций в сфере водоотведения и (или) очистки сточных вод (тыс. м3)</t>
  </si>
  <si>
    <t xml:space="preserve">к) Объем сточных вод, пропущенных через очистные сооружения (тыс. м3)       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</si>
  <si>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</si>
  <si>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</si>
  <si>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 xml:space="preserve">н) Среднесписочная численность основного производственного персонала (человек)   </t>
  </si>
  <si>
    <t>1 -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</si>
  <si>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</si>
  <si>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</si>
  <si>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</si>
  <si>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</si>
  <si>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</si>
  <si>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</si>
  <si>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</si>
  <si>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</si>
  <si>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</si>
  <si>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</si>
  <si>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</si>
  <si>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</si>
  <si>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</si>
  <si>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</si>
  <si>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</si>
  <si>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</si>
  <si>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</si>
  <si>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</si>
  <si>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</si>
  <si>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</si>
  <si>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</si>
  <si>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</si>
  <si>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Источник финансирования</t>
  </si>
  <si>
    <t>Всего, в том числе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</si>
  <si>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</si>
  <si>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</si>
  <si>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</si>
  <si>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</si>
  <si>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</si>
  <si>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</si>
  <si>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</si>
  <si>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</si>
  <si>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Отношение суммы произведений продолжительности отключений и количества потребителей, в отношении которых были допущены отключения от каждого из этих отключений к общему числу потребителей</t>
  </si>
  <si>
    <t>Продолжительность (бесперебойность) поставки товаров и услуг (час./день)</t>
  </si>
  <si>
    <t>Отношение количества часов предоставления услуг к количеству дней в отчетном периоде</t>
  </si>
  <si>
    <t>Износ систем коммунальной инфраструктуры (%), в том числе:</t>
  </si>
  <si>
    <t>Отношение фактического срока службы оборудования к сумме нормативного и возможного остаточного срока. (Фактический срок службы оборудования - период времени, прошедший со дня ввода объекта в эксплуатацию до даты опубликования данных. Нормативный срок служ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</si>
  <si>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</si>
  <si>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</si>
  <si>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</si>
  <si>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Отношение численности населения, получающего услуги водоотведения к численности населения в муниципальном образовании</t>
  </si>
  <si>
    <t>Удельное водоотведение (куб.м/чел)</t>
  </si>
  <si>
    <t>Отношение объема реализации товаров и услуг к численности населения получающего услуги организации</t>
  </si>
  <si>
    <t xml:space="preserve">   Численность населения, получающего услуги данной организации (чел.)</t>
  </si>
  <si>
    <t>Численность населения, проживающего в многоквартирных и жилых домах, подключенных к системам коммунальной инфраструктуры централизованного водоотведения.</t>
  </si>
  <si>
    <t xml:space="preserve">   Объем сточных вод, отведенный от всех потребителей - население, ТСЖ, ЖСК и др. (тыс.куб.м)</t>
  </si>
  <si>
    <t>Количество отведенных стоков от всех потребителей, определенных по показаниям приборов учета, в случае их отсутствия - по нормативам, в порядке, определенном законодательством.</t>
  </si>
  <si>
    <t>Расход электороэнергии на очистку 1 куб.м. стоков, кВт*ч/куб.м.</t>
  </si>
  <si>
    <t>Отношение количества электрической энергии, используемой на утилизацию стоков к объему очищенных сточных вод.</t>
  </si>
  <si>
    <t>Расход электороэнергии на передачу 1 куб.м. стоков, кВт*ч/куб.м.</t>
  </si>
  <si>
    <t>Отношение количества электрической энергии, используемой на транспортировку стоков к объему  сточных вод.</t>
  </si>
  <si>
    <t>Количество аварий, всего, ед.</t>
  </si>
  <si>
    <t>В системе канализаций аварией являются нарушения режима работы и (или) их закупорка, приводящие к прекращению отведения сточных вод, массовому сбросу неочищенных сточных вод в водоемы или на рельеф, подвалы жилых домов.</t>
  </si>
  <si>
    <t>Количество аварий на 1 км сетей, ед.</t>
  </si>
  <si>
    <t>Отношение количества аварий на системах коммунальной инфраструктуры к общей протяженности сетей.</t>
  </si>
  <si>
    <t>Производительность труда на 1 человека, тыс. руб./чел.</t>
  </si>
  <si>
    <t>Отношение объема реализации товаров и услуг (тыс.руб.) к численности персонала организации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</si>
  <si>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</si>
  <si>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</si>
  <si>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</si>
  <si>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</si>
  <si>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</si>
  <si>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</si>
  <si>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</si>
  <si>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</si>
  <si>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</si>
  <si>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</si>
  <si>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</si>
  <si>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</si>
  <si>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и т.д.</t>
  </si>
  <si>
    <t>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</si>
  <si>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640000, г.Курган ул.Набережная,12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</si>
  <si>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</si>
  <si>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</si>
  <si>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</si>
  <si>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сточных вод²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</si>
  <si>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</si>
  <si>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</si>
  <si>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</si>
  <si>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</si>
  <si>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</si>
  <si>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</si>
  <si>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</si>
  <si>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 ПТО</t>
  </si>
  <si>
    <t>Телефон</t>
  </si>
  <si>
    <t> 8(3522) 46-68-53</t>
  </si>
  <si>
    <t>Адрес</t>
  </si>
  <si>
    <t> 640000, г.Курган ул.Набережная  12</t>
  </si>
  <si>
    <t>e-mail</t>
  </si>
  <si>
    <t>Сайт</t>
  </si>
  <si>
    <t>www.45kvk.ru</t>
  </si>
  <si>
    <t>1. Форма заявки на подключение к системе водоотведения или объекту очистки сточных вод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</si>
  <si>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</si>
  <si>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</si>
  <si>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</t>
  </si>
  <si>
    <t>1 - 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</si>
  <si>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</si>
  <si>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r>
      <t>Наименование показателей</t>
    </r>
    <r>
      <rPr>
        <vertAlign val="superscript"/>
        <sz val="10"/>
        <rFont val="Arial"/>
        <family val="2"/>
      </rPr>
      <t>2</t>
    </r>
  </si>
  <si>
    <r>
      <t>Наименование мероприятия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</si>
  <si>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</si>
  <si>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r>
      <t xml:space="preserve">2 </t>
    </r>
    <r>
      <rPr>
        <sz val="10"/>
        <color indexed="8"/>
        <rFont val="Arial"/>
        <family val="2"/>
      </rPr>
      <t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</t>
    </r>
  </si>
  <si>
    <r>
      <t xml:space="preserve">3 </t>
    </r>
    <r>
      <rPr>
        <sz val="10"/>
        <color indexed="8"/>
        <rFont val="Arial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</si>
  <si>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 xml:space="preserve">1 </t>
    </r>
    <r>
      <rPr>
        <sz val="10"/>
        <color indexed="8"/>
        <rFont val="Arial"/>
        <family val="2"/>
      </rPr>
      <t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</t>
    </r>
  </si>
  <si>
    <t>Потребность в финансовых средствах на __________год, тыс. руб.</t>
  </si>
  <si>
    <t>1.</t>
  </si>
  <si>
    <t xml:space="preserve">2. </t>
  </si>
  <si>
    <t>е) Использование инвестиционных средств за _______________год</t>
  </si>
  <si>
    <t>Утверждено на _________год</t>
  </si>
  <si>
    <t>2012 год</t>
  </si>
  <si>
    <t>pto@45kvk,.ru</t>
  </si>
  <si>
    <t> Водоотведение</t>
  </si>
  <si>
    <t>Открытое акционерное общество «Курганводоканал» </t>
  </si>
  <si>
    <t>С 01.08.2012 г. по 31.08.2012 г. </t>
  </si>
  <si>
    <t>С 01.09.2012 г. по 30.06.2013 г. </t>
  </si>
  <si>
    <t>С 01.07.2013 г. по 31.12.2013 г. </t>
  </si>
  <si>
    <t>Открытое акционерное общество «Курганводоканал»</t>
  </si>
  <si>
    <t>2013 год</t>
  </si>
  <si>
    <t> Газета " Курган и Курганцы" № 5(3346) от 17.01.2013 г.</t>
  </si>
  <si>
    <t>Постановление от 28.06.2012 г.№ 25-2</t>
  </si>
  <si>
    <t> Газета " Курган и Курганцы" № 75 (3270 )от 14.07.2012 г.</t>
  </si>
  <si>
    <t> Газета " Курган и Курганцы" № 75 (3270) от 14.07.2012 г.</t>
  </si>
  <si>
    <t>16,08 руб.(без НДС)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</si>
  <si>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год¹</t>
  </si>
  <si>
    <t>Постановление от 28.12.2012 г.№ 56-2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</si>
</sst>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5" borderId="12" xfId="0" applyFont="1" applyFill="1" applyBorder="1" applyAlignment="1">
      <alignment wrapText="1"/>
    </xf>
    <xf numFmtId="0" fontId="4" fillId="35" borderId="12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/>
    </xf>
    <xf numFmtId="0" fontId="4" fillId="34" borderId="12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vertical="top"/>
    </xf>
    <xf numFmtId="0" fontId="4" fillId="33" borderId="16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33" borderId="15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top" wrapText="1" indent="2"/>
    </xf>
    <xf numFmtId="0" fontId="4" fillId="35" borderId="12" xfId="0" applyFont="1" applyFill="1" applyBorder="1" applyAlignment="1">
      <alignment horizontal="left" vertical="top" indent="2"/>
    </xf>
    <xf numFmtId="0" fontId="4" fillId="35" borderId="15" xfId="0" applyFont="1" applyFill="1" applyBorder="1" applyAlignment="1">
      <alignment horizontal="left" vertical="top" indent="2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0" fontId="4" fillId="37" borderId="12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38" borderId="12" xfId="0" applyFont="1" applyFill="1" applyBorder="1" applyAlignment="1">
      <alignment wrapText="1"/>
    </xf>
    <xf numFmtId="0" fontId="10" fillId="38" borderId="15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5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7" fillId="38" borderId="13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4" fillId="37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top" wrapText="1"/>
    </xf>
    <xf numFmtId="0" fontId="3" fillId="38" borderId="13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/>
    </xf>
    <xf numFmtId="184" fontId="4" fillId="37" borderId="14" xfId="0" applyNumberFormat="1" applyFont="1" applyFill="1" applyBorder="1" applyAlignment="1">
      <alignment horizontal="right" vertical="center" wrapText="1"/>
    </xf>
    <xf numFmtId="184" fontId="0" fillId="37" borderId="14" xfId="0" applyNumberFormat="1" applyFill="1" applyBorder="1" applyAlignment="1">
      <alignment horizontal="right" vertical="center" wrapText="1"/>
    </xf>
    <xf numFmtId="184" fontId="4" fillId="37" borderId="16" xfId="0" applyNumberFormat="1" applyFont="1" applyFill="1" applyBorder="1" applyAlignment="1">
      <alignment horizontal="right" vertical="center" wrapText="1"/>
    </xf>
    <xf numFmtId="184" fontId="4" fillId="37" borderId="14" xfId="0" applyNumberFormat="1" applyFont="1" applyFill="1" applyBorder="1" applyAlignment="1">
      <alignment wrapText="1"/>
    </xf>
    <xf numFmtId="184" fontId="4" fillId="37" borderId="14" xfId="0" applyNumberFormat="1" applyFont="1" applyFill="1" applyBorder="1" applyAlignment="1">
      <alignment horizontal="right" wrapText="1"/>
    </xf>
    <xf numFmtId="184" fontId="4" fillId="37" borderId="14" xfId="0" applyNumberFormat="1" applyFont="1" applyFill="1" applyBorder="1" applyAlignment="1">
      <alignment vertical="center" wrapText="1"/>
    </xf>
    <xf numFmtId="184" fontId="4" fillId="37" borderId="16" xfId="0" applyNumberFormat="1" applyFont="1" applyFill="1" applyBorder="1" applyAlignment="1">
      <alignment horizontal="right" wrapText="1"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39" borderId="12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vertical="top" wrapText="1"/>
    </xf>
    <xf numFmtId="0" fontId="3" fillId="38" borderId="18" xfId="0" applyFont="1" applyFill="1" applyBorder="1" applyAlignment="1">
      <alignment vertical="top" wrapText="1"/>
    </xf>
    <xf numFmtId="0" fontId="4" fillId="38" borderId="18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wrapText="1"/>
    </xf>
    <xf numFmtId="0" fontId="3" fillId="39" borderId="13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84" fontId="4" fillId="37" borderId="24" xfId="0" applyNumberFormat="1" applyFont="1" applyFill="1" applyBorder="1" applyAlignment="1">
      <alignment horizontal="right" vertical="center" wrapText="1"/>
    </xf>
    <xf numFmtId="184" fontId="4" fillId="37" borderId="25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37" borderId="18" xfId="0" applyFont="1" applyFill="1" applyBorder="1" applyAlignment="1">
      <alignment wrapText="1"/>
    </xf>
    <xf numFmtId="0" fontId="0" fillId="37" borderId="16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0" fillId="37" borderId="13" xfId="0" applyFont="1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38" borderId="13" xfId="0" applyFont="1" applyFill="1" applyBorder="1" applyAlignment="1">
      <alignment/>
    </xf>
    <xf numFmtId="0" fontId="4" fillId="38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39" borderId="13" xfId="42" applyFill="1" applyBorder="1" applyAlignment="1" applyProtection="1">
      <alignment horizontal="center" vertical="center"/>
      <protection/>
    </xf>
    <xf numFmtId="0" fontId="4" fillId="39" borderId="13" xfId="0" applyFont="1" applyFill="1" applyBorder="1" applyAlignment="1">
      <alignment horizontal="center" vertical="center"/>
    </xf>
    <xf numFmtId="0" fontId="1" fillId="35" borderId="26" xfId="42" applyFill="1" applyBorder="1" applyAlignment="1" applyProtection="1">
      <alignment horizontal="center"/>
      <protection/>
    </xf>
    <xf numFmtId="0" fontId="4" fillId="35" borderId="2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0" fontId="4" fillId="33" borderId="1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5kvk.ru/" TargetMode="External" /><Relationship Id="rId2" Type="http://schemas.openxmlformats.org/officeDocument/2006/relationships/hyperlink" Target="mailto:pto@45kvk,.ru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4.00390625" style="0" customWidth="1"/>
    <col min="2" max="2" width="34.140625" style="0" customWidth="1"/>
  </cols>
  <sheetData>
    <row r="2" ht="13.5" thickBot="1">
      <c r="A2" s="10"/>
    </row>
    <row r="3" spans="1:2" ht="68.25" customHeight="1">
      <c r="A3" s="79" t="s">
        <v>19</v>
      </c>
      <c r="B3" s="80"/>
    </row>
    <row r="4" spans="1:2" ht="25.5">
      <c r="A4" s="11" t="s">
        <v>20</v>
      </c>
      <c r="B4" s="7" t="s">
        <v>21</v>
      </c>
    </row>
    <row r="5" spans="1:2" ht="25.5">
      <c r="A5" s="12" t="s">
        <v>22</v>
      </c>
      <c r="B5" s="7" t="s">
        <v>21</v>
      </c>
    </row>
    <row r="6" spans="1:2" ht="38.25">
      <c r="A6" s="12" t="s">
        <v>23</v>
      </c>
      <c r="B6" s="7" t="s">
        <v>21</v>
      </c>
    </row>
    <row r="7" spans="1:2" ht="51">
      <c r="A7" s="12" t="s">
        <v>24</v>
      </c>
      <c r="B7" s="7" t="s">
        <v>25</v>
      </c>
    </row>
    <row r="8" spans="1:2" ht="39" thickBot="1">
      <c r="A8" s="13" t="s">
        <v>26</v>
      </c>
      <c r="B8" s="14" t="s">
        <v>25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3" sqref="B3:B5"/>
    </sheetView>
  </sheetViews>
  <sheetFormatPr defaultColWidth="9.140625" defaultRowHeight="12.75"/>
  <cols>
    <col min="1" max="1" width="35.57421875" style="0" customWidth="1"/>
    <col min="2" max="2" width="47.57421875" style="0" customWidth="1"/>
  </cols>
  <sheetData>
    <row r="1" spans="1:3" ht="86.25" customHeight="1" thickBot="1">
      <c r="A1" s="107" t="s">
        <v>140</v>
      </c>
      <c r="B1" s="107"/>
      <c r="C1" s="31"/>
    </row>
    <row r="2" spans="1:3" ht="13.5" customHeight="1" hidden="1" thickBot="1">
      <c r="A2" s="105"/>
      <c r="B2" s="105"/>
      <c r="C2" s="31"/>
    </row>
    <row r="3" spans="1:3" ht="24" customHeight="1">
      <c r="A3" s="56" t="s">
        <v>0</v>
      </c>
      <c r="B3" s="4" t="s">
        <v>185</v>
      </c>
      <c r="C3" s="31"/>
    </row>
    <row r="4" spans="1:3" ht="12.75">
      <c r="A4" s="57" t="s">
        <v>1</v>
      </c>
      <c r="B4" s="7">
        <v>4501175665</v>
      </c>
      <c r="C4" s="31"/>
    </row>
    <row r="5" spans="1:3" ht="12.75">
      <c r="A5" s="57" t="s">
        <v>2</v>
      </c>
      <c r="B5" s="7">
        <v>450101001</v>
      </c>
      <c r="C5" s="31"/>
    </row>
    <row r="6" spans="1:3" ht="13.5" thickBot="1">
      <c r="A6" s="58" t="s">
        <v>3</v>
      </c>
      <c r="B6" s="14" t="s">
        <v>141</v>
      </c>
      <c r="C6" s="31"/>
    </row>
    <row r="7" spans="1:3" s="1" customFormat="1" ht="12.75">
      <c r="A7" s="15"/>
      <c r="B7" s="2"/>
      <c r="C7" s="59"/>
    </row>
    <row r="8" spans="1:3" s="1" customFormat="1" ht="13.5" thickBot="1">
      <c r="A8" s="15"/>
      <c r="B8" s="2"/>
      <c r="C8" s="59"/>
    </row>
    <row r="9" spans="1:3" ht="27.75" customHeight="1">
      <c r="A9" s="28" t="s">
        <v>73</v>
      </c>
      <c r="B9" s="29" t="s">
        <v>35</v>
      </c>
      <c r="C9" s="31"/>
    </row>
    <row r="10" spans="1:3" ht="58.5" customHeight="1">
      <c r="A10" s="18" t="s">
        <v>142</v>
      </c>
      <c r="B10" s="60" t="s">
        <v>46</v>
      </c>
      <c r="C10" s="31"/>
    </row>
    <row r="11" spans="1:3" ht="51" customHeight="1">
      <c r="A11" s="18" t="s">
        <v>143</v>
      </c>
      <c r="B11" s="60" t="s">
        <v>46</v>
      </c>
      <c r="C11" s="31"/>
    </row>
    <row r="12" spans="1:3" ht="80.25" customHeight="1">
      <c r="A12" s="18" t="s">
        <v>144</v>
      </c>
      <c r="B12" s="60" t="s">
        <v>46</v>
      </c>
      <c r="C12" s="31"/>
    </row>
    <row r="13" spans="1:3" ht="42" customHeight="1" thickBot="1">
      <c r="A13" s="21" t="s">
        <v>145</v>
      </c>
      <c r="B13" s="61" t="s">
        <v>46</v>
      </c>
      <c r="C13" s="31"/>
    </row>
    <row r="14" spans="1:3" ht="20.25" customHeight="1">
      <c r="A14" s="8"/>
      <c r="B14" s="62"/>
      <c r="C14" s="31"/>
    </row>
    <row r="15" spans="1:3" ht="25.5" customHeight="1">
      <c r="A15" s="106" t="s">
        <v>146</v>
      </c>
      <c r="B15" s="106"/>
      <c r="C15" s="31"/>
    </row>
    <row r="16" spans="1:3" ht="57.75" customHeight="1">
      <c r="A16" s="106" t="s">
        <v>147</v>
      </c>
      <c r="B16" s="106"/>
      <c r="C16" s="31"/>
    </row>
  </sheetData>
  <sheetProtection/>
  <mergeCells count="3">
    <mergeCell ref="A1:B2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28"/>
  <sheetViews>
    <sheetView zoomScalePageLayoutView="0" workbookViewId="0" topLeftCell="A1">
      <selection activeCell="A28" sqref="A28:B28"/>
    </sheetView>
  </sheetViews>
  <sheetFormatPr defaultColWidth="9.140625" defaultRowHeight="12.75"/>
  <cols>
    <col min="1" max="1" width="34.140625" style="0" customWidth="1"/>
    <col min="2" max="2" width="51.140625" style="0" customWidth="1"/>
  </cols>
  <sheetData>
    <row r="4" ht="13.5" thickBot="1"/>
    <row r="5" spans="1:3" ht="12.75">
      <c r="A5" s="63" t="s">
        <v>0</v>
      </c>
      <c r="B5" s="4" t="s">
        <v>185</v>
      </c>
      <c r="C5" s="31"/>
    </row>
    <row r="6" spans="1:3" ht="12.75">
      <c r="A6" s="64" t="s">
        <v>1</v>
      </c>
      <c r="B6" s="7">
        <v>4501175665</v>
      </c>
      <c r="C6" s="31"/>
    </row>
    <row r="7" spans="1:3" ht="12.75">
      <c r="A7" s="64" t="s">
        <v>2</v>
      </c>
      <c r="B7" s="7">
        <v>450101001</v>
      </c>
      <c r="C7" s="31"/>
    </row>
    <row r="8" spans="1:3" ht="12.75">
      <c r="A8" s="64" t="s">
        <v>3</v>
      </c>
      <c r="B8" s="25" t="s">
        <v>141</v>
      </c>
      <c r="C8" s="31"/>
    </row>
    <row r="9" spans="1:3" ht="13.5" thickBot="1">
      <c r="A9" s="38" t="s">
        <v>148</v>
      </c>
      <c r="B9" s="27">
        <v>2012</v>
      </c>
      <c r="C9" s="31"/>
    </row>
    <row r="10" spans="1:3" ht="57.75" customHeight="1" thickBot="1">
      <c r="A10" s="152" t="s">
        <v>149</v>
      </c>
      <c r="B10" s="152"/>
      <c r="C10" s="31"/>
    </row>
    <row r="11" spans="1:3" ht="12.75">
      <c r="A11" s="153"/>
      <c r="B11" s="154"/>
      <c r="C11" s="31"/>
    </row>
    <row r="12" spans="1:3" ht="12.75">
      <c r="A12" s="155"/>
      <c r="B12" s="156"/>
      <c r="C12" s="31"/>
    </row>
    <row r="13" spans="1:3" ht="12.75">
      <c r="A13" s="155"/>
      <c r="B13" s="156"/>
      <c r="C13" s="31"/>
    </row>
    <row r="14" spans="1:3" ht="12.75">
      <c r="A14" s="155"/>
      <c r="B14" s="156"/>
      <c r="C14" s="31"/>
    </row>
    <row r="15" spans="1:3" ht="12.75">
      <c r="A15" s="155"/>
      <c r="B15" s="156"/>
      <c r="C15" s="31"/>
    </row>
    <row r="16" spans="1:3" ht="12.75">
      <c r="A16" s="155"/>
      <c r="B16" s="156"/>
      <c r="C16" s="31"/>
    </row>
    <row r="17" spans="1:3" ht="12.75">
      <c r="A17" s="155"/>
      <c r="B17" s="156"/>
      <c r="C17" s="31"/>
    </row>
    <row r="18" spans="1:3" ht="12.75">
      <c r="A18" s="155"/>
      <c r="B18" s="156"/>
      <c r="C18" s="31"/>
    </row>
    <row r="19" spans="1:3" ht="12.75">
      <c r="A19" s="155"/>
      <c r="B19" s="156"/>
      <c r="C19" s="31"/>
    </row>
    <row r="20" spans="1:3" ht="12.75">
      <c r="A20" s="155"/>
      <c r="B20" s="156"/>
      <c r="C20" s="31"/>
    </row>
    <row r="21" spans="1:3" ht="12.75">
      <c r="A21" s="155"/>
      <c r="B21" s="156"/>
      <c r="C21" s="31"/>
    </row>
    <row r="22" spans="1:3" ht="9.75" customHeight="1">
      <c r="A22" s="155"/>
      <c r="B22" s="156"/>
      <c r="C22" s="31"/>
    </row>
    <row r="23" spans="1:3" ht="13.5" customHeight="1" hidden="1" thickBot="1">
      <c r="A23" s="155"/>
      <c r="B23" s="156"/>
      <c r="C23" s="31"/>
    </row>
    <row r="24" spans="1:3" ht="13.5" customHeight="1" hidden="1" thickBot="1">
      <c r="A24" s="155"/>
      <c r="B24" s="156"/>
      <c r="C24" s="31"/>
    </row>
    <row r="25" spans="1:3" ht="13.5" customHeight="1" hidden="1" thickBot="1">
      <c r="A25" s="155"/>
      <c r="B25" s="156"/>
      <c r="C25" s="31"/>
    </row>
    <row r="26" spans="1:3" ht="13.5" customHeight="1" hidden="1" thickBot="1">
      <c r="A26" s="155"/>
      <c r="B26" s="156"/>
      <c r="C26" s="31"/>
    </row>
    <row r="27" spans="1:3" ht="12.75" customHeight="1" thickBot="1">
      <c r="A27" s="157"/>
      <c r="B27" s="158"/>
      <c r="C27" s="31"/>
    </row>
    <row r="28" spans="1:3" ht="41.25" customHeight="1">
      <c r="A28" s="104" t="s">
        <v>150</v>
      </c>
      <c r="B28" s="104"/>
      <c r="C28" s="31"/>
    </row>
  </sheetData>
  <sheetProtection/>
  <mergeCells count="3">
    <mergeCell ref="A10:B10"/>
    <mergeCell ref="A28:B28"/>
    <mergeCell ref="A11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0.7109375" style="0" customWidth="1"/>
    <col min="5" max="5" width="12.140625" style="0" customWidth="1"/>
    <col min="6" max="6" width="3.8515625" style="0" customWidth="1"/>
    <col min="7" max="7" width="3.57421875" style="0" customWidth="1"/>
    <col min="8" max="8" width="9.140625" style="0" hidden="1" customWidth="1"/>
    <col min="10" max="10" width="6.28125" style="0" customWidth="1"/>
    <col min="11" max="11" width="1.8515625" style="0" customWidth="1"/>
  </cols>
  <sheetData>
    <row r="3" spans="1:11" ht="25.5" customHeight="1">
      <c r="A3" s="65" t="s">
        <v>0</v>
      </c>
      <c r="B3" s="170" t="s">
        <v>185</v>
      </c>
      <c r="C3" s="171"/>
      <c r="D3" s="171"/>
      <c r="E3" s="171"/>
      <c r="F3" s="171"/>
      <c r="G3" s="171"/>
      <c r="H3" s="171"/>
      <c r="I3" s="171"/>
      <c r="J3" s="171"/>
      <c r="K3" s="172"/>
    </row>
    <row r="4" spans="1:11" ht="12.75">
      <c r="A4" s="6" t="s">
        <v>1</v>
      </c>
      <c r="B4" s="173">
        <v>4501175665</v>
      </c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2.75">
      <c r="A5" s="6" t="s">
        <v>2</v>
      </c>
      <c r="B5" s="173">
        <v>450101001</v>
      </c>
      <c r="C5" s="174"/>
      <c r="D5" s="174"/>
      <c r="E5" s="174"/>
      <c r="F5" s="174"/>
      <c r="G5" s="174"/>
      <c r="H5" s="174"/>
      <c r="I5" s="174"/>
      <c r="J5" s="174"/>
      <c r="K5" s="175"/>
    </row>
    <row r="6" spans="1:11" ht="12.75">
      <c r="A6" s="6" t="s">
        <v>148</v>
      </c>
      <c r="B6" s="115" t="s">
        <v>39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2.7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9"/>
    </row>
    <row r="8" spans="1:11" ht="36.75" customHeight="1">
      <c r="A8" s="159" t="s">
        <v>151</v>
      </c>
      <c r="B8" s="160"/>
      <c r="C8" s="160"/>
      <c r="D8" s="160"/>
      <c r="E8" s="160"/>
      <c r="F8" s="160"/>
      <c r="G8" s="160"/>
      <c r="H8" s="160"/>
      <c r="I8" s="160"/>
      <c r="J8" s="160"/>
      <c r="K8" s="161"/>
    </row>
    <row r="9" spans="1:11" ht="38.25">
      <c r="A9" s="66" t="s">
        <v>152</v>
      </c>
      <c r="B9" s="163" t="s">
        <v>153</v>
      </c>
      <c r="C9" s="163"/>
      <c r="D9" s="163"/>
      <c r="E9" s="163"/>
      <c r="F9" s="163"/>
      <c r="G9" s="163"/>
      <c r="H9" s="163"/>
      <c r="I9" s="163"/>
      <c r="J9" s="163"/>
      <c r="K9" s="163"/>
    </row>
    <row r="10" spans="1:11" ht="27" customHeight="1">
      <c r="A10" s="67" t="s">
        <v>154</v>
      </c>
      <c r="B10" s="163" t="s">
        <v>155</v>
      </c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12.75" customHeight="1">
      <c r="A11" s="67" t="s">
        <v>156</v>
      </c>
      <c r="B11" s="163" t="s">
        <v>157</v>
      </c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ht="25.5" customHeight="1">
      <c r="A12" s="67" t="s">
        <v>158</v>
      </c>
      <c r="B12" s="162" t="s">
        <v>179</v>
      </c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16.5" customHeight="1" thickBot="1">
      <c r="A13" s="67" t="s">
        <v>159</v>
      </c>
      <c r="B13" s="164" t="s">
        <v>160</v>
      </c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11" ht="38.2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9"/>
    </row>
    <row r="15" spans="1:11" ht="15.75" customHeight="1">
      <c r="A15" s="167" t="s">
        <v>161</v>
      </c>
      <c r="B15" s="167"/>
      <c r="C15" s="167"/>
      <c r="D15" s="167"/>
      <c r="E15" s="167"/>
      <c r="F15" s="167"/>
      <c r="G15" s="167"/>
      <c r="H15" s="167"/>
      <c r="I15" s="168" t="s">
        <v>162</v>
      </c>
      <c r="J15" s="168"/>
      <c r="K15" s="168"/>
    </row>
    <row r="16" spans="1:11" ht="25.5" customHeight="1">
      <c r="A16" s="169" t="s">
        <v>163</v>
      </c>
      <c r="B16" s="169"/>
      <c r="C16" s="169"/>
      <c r="D16" s="169"/>
      <c r="E16" s="169"/>
      <c r="F16" s="169"/>
      <c r="G16" s="169"/>
      <c r="H16" s="169"/>
      <c r="I16" s="168"/>
      <c r="J16" s="168"/>
      <c r="K16" s="168"/>
    </row>
    <row r="17" spans="1:11" ht="136.5" customHeight="1">
      <c r="A17" s="169" t="s">
        <v>164</v>
      </c>
      <c r="B17" s="169"/>
      <c r="C17" s="169"/>
      <c r="D17" s="169"/>
      <c r="E17" s="169"/>
      <c r="F17" s="169"/>
      <c r="G17" s="169"/>
      <c r="H17" s="169"/>
      <c r="I17" s="168"/>
      <c r="J17" s="168"/>
      <c r="K17" s="168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5.5" customHeight="1">
      <c r="A19" s="106" t="s">
        <v>165</v>
      </c>
      <c r="B19" s="106"/>
      <c r="C19" s="106"/>
      <c r="D19" s="106"/>
      <c r="E19" s="106"/>
      <c r="F19" s="106"/>
      <c r="G19" s="106"/>
      <c r="H19" s="106"/>
      <c r="I19" s="10"/>
      <c r="J19" s="10"/>
      <c r="K19" s="10"/>
    </row>
  </sheetData>
  <sheetProtection/>
  <mergeCells count="17">
    <mergeCell ref="A16:H16"/>
    <mergeCell ref="A17:H17"/>
    <mergeCell ref="B3:K3"/>
    <mergeCell ref="B4:K4"/>
    <mergeCell ref="B11:K11"/>
    <mergeCell ref="B5:K5"/>
    <mergeCell ref="B6:K6"/>
    <mergeCell ref="A19:H19"/>
    <mergeCell ref="A14:K14"/>
    <mergeCell ref="A7:K7"/>
    <mergeCell ref="A8:K8"/>
    <mergeCell ref="B12:K12"/>
    <mergeCell ref="B13:K13"/>
    <mergeCell ref="A15:H15"/>
    <mergeCell ref="I15:K17"/>
    <mergeCell ref="B9:K9"/>
    <mergeCell ref="B10:K10"/>
  </mergeCells>
  <hyperlinks>
    <hyperlink ref="B13" r:id="rId1" display="www.45kvk.ru"/>
    <hyperlink ref="B12" r:id="rId2" display="pto@45kvk,.ru"/>
  </hyperlinks>
  <printOptions/>
  <pageMargins left="0.75" right="0.75" top="1" bottom="1" header="0.5" footer="0.5"/>
  <pageSetup horizontalDpi="600" verticalDpi="600" orientation="portrait" paperSize="9" scale="77" r:id="rId3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39">
      <selection activeCell="C53" sqref="C53:D53"/>
    </sheetView>
  </sheetViews>
  <sheetFormatPr defaultColWidth="9.140625" defaultRowHeight="12.75"/>
  <cols>
    <col min="1" max="1" width="30.421875" style="0" customWidth="1"/>
    <col min="2" max="2" width="10.57421875" style="0" customWidth="1"/>
    <col min="4" max="4" width="40.28125" style="0" customWidth="1"/>
  </cols>
  <sheetData>
    <row r="2" spans="1:4" ht="51.75" customHeight="1" thickBot="1">
      <c r="A2" s="105" t="s">
        <v>9</v>
      </c>
      <c r="B2" s="105"/>
      <c r="C2" s="105"/>
      <c r="D2" s="105"/>
    </row>
    <row r="3" spans="1:4" ht="19.5" customHeight="1">
      <c r="A3" s="91" t="s">
        <v>0</v>
      </c>
      <c r="B3" s="92"/>
      <c r="C3" s="93" t="s">
        <v>181</v>
      </c>
      <c r="D3" s="94"/>
    </row>
    <row r="4" spans="1:4" ht="19.5" customHeight="1">
      <c r="A4" s="95" t="s">
        <v>1</v>
      </c>
      <c r="B4" s="96"/>
      <c r="C4" s="97">
        <v>4501175665</v>
      </c>
      <c r="D4" s="98"/>
    </row>
    <row r="5" spans="1:4" ht="19.5" customHeight="1">
      <c r="A5" s="95" t="s">
        <v>2</v>
      </c>
      <c r="B5" s="96"/>
      <c r="C5" s="97">
        <v>450101001</v>
      </c>
      <c r="D5" s="98"/>
    </row>
    <row r="6" spans="1:4" ht="19.5" customHeight="1">
      <c r="A6" s="95" t="s">
        <v>3</v>
      </c>
      <c r="B6" s="96"/>
      <c r="C6" s="97" t="s">
        <v>10</v>
      </c>
      <c r="D6" s="98"/>
    </row>
    <row r="7" spans="1:4" ht="25.5" customHeight="1">
      <c r="A7" s="99" t="s">
        <v>11</v>
      </c>
      <c r="B7" s="100"/>
      <c r="C7" s="85" t="s">
        <v>188</v>
      </c>
      <c r="D7" s="86"/>
    </row>
    <row r="8" spans="1:4" ht="19.5" customHeight="1">
      <c r="A8" s="100" t="s">
        <v>4</v>
      </c>
      <c r="B8" s="100"/>
      <c r="C8" s="101" t="s">
        <v>5</v>
      </c>
      <c r="D8" s="102"/>
    </row>
    <row r="9" spans="1:4" ht="19.5" customHeight="1">
      <c r="A9" s="100"/>
      <c r="B9" s="100"/>
      <c r="C9" s="101" t="s">
        <v>6</v>
      </c>
      <c r="D9" s="102"/>
    </row>
    <row r="10" spans="1:4" ht="19.5" customHeight="1">
      <c r="A10" s="83" t="s">
        <v>7</v>
      </c>
      <c r="B10" s="84"/>
      <c r="C10" s="85" t="s">
        <v>182</v>
      </c>
      <c r="D10" s="86"/>
    </row>
    <row r="11" spans="1:4" ht="19.5" customHeight="1">
      <c r="A11" s="83" t="s">
        <v>8</v>
      </c>
      <c r="B11" s="84"/>
      <c r="C11" s="85" t="s">
        <v>189</v>
      </c>
      <c r="D11" s="86"/>
    </row>
    <row r="12" spans="1:4" ht="19.5" customHeight="1" thickBot="1">
      <c r="A12" s="87" t="s">
        <v>12</v>
      </c>
      <c r="B12" s="88"/>
      <c r="C12" s="89" t="s">
        <v>17</v>
      </c>
      <c r="D12" s="90"/>
    </row>
    <row r="13" spans="1:4" s="1" customFormat="1" ht="13.5" thickBot="1">
      <c r="A13" s="82"/>
      <c r="B13" s="82"/>
      <c r="C13" s="82"/>
      <c r="D13" s="82"/>
    </row>
    <row r="14" spans="1:4" s="1" customFormat="1" ht="12.75" hidden="1">
      <c r="A14" s="81" t="s">
        <v>0</v>
      </c>
      <c r="B14" s="81"/>
      <c r="C14" s="82"/>
      <c r="D14" s="82"/>
    </row>
    <row r="15" spans="1:4" s="1" customFormat="1" ht="12.75" hidden="1">
      <c r="A15" s="81" t="s">
        <v>1</v>
      </c>
      <c r="B15" s="81"/>
      <c r="C15" s="82"/>
      <c r="D15" s="82"/>
    </row>
    <row r="16" spans="1:4" s="1" customFormat="1" ht="12.75" hidden="1">
      <c r="A16" s="81" t="s">
        <v>2</v>
      </c>
      <c r="B16" s="81"/>
      <c r="C16" s="82"/>
      <c r="D16" s="82"/>
    </row>
    <row r="17" spans="1:4" s="1" customFormat="1" ht="12.75" hidden="1">
      <c r="A17" s="81" t="s">
        <v>3</v>
      </c>
      <c r="B17" s="81"/>
      <c r="C17" s="82"/>
      <c r="D17" s="82"/>
    </row>
    <row r="18" spans="1:4" s="1" customFormat="1" ht="25.5" customHeight="1" hidden="1">
      <c r="A18" s="103" t="s">
        <v>13</v>
      </c>
      <c r="B18" s="103"/>
      <c r="C18" s="82"/>
      <c r="D18" s="82"/>
    </row>
    <row r="19" spans="1:4" s="1" customFormat="1" ht="25.5" customHeight="1" hidden="1">
      <c r="A19" s="103" t="s">
        <v>4</v>
      </c>
      <c r="B19" s="103"/>
      <c r="C19" s="82"/>
      <c r="D19" s="82"/>
    </row>
    <row r="20" spans="1:4" s="1" customFormat="1" ht="12.75" hidden="1">
      <c r="A20" s="81" t="s">
        <v>7</v>
      </c>
      <c r="B20" s="81"/>
      <c r="C20" s="82"/>
      <c r="D20" s="82"/>
    </row>
    <row r="21" spans="1:4" s="1" customFormat="1" ht="12.75" hidden="1">
      <c r="A21" s="81" t="s">
        <v>8</v>
      </c>
      <c r="B21" s="81"/>
      <c r="C21" s="82"/>
      <c r="D21" s="82"/>
    </row>
    <row r="22" spans="1:4" s="1" customFormat="1" ht="25.5" customHeight="1" hidden="1">
      <c r="A22" s="104" t="s">
        <v>14</v>
      </c>
      <c r="B22" s="104"/>
      <c r="C22" s="82"/>
      <c r="D22" s="82"/>
    </row>
    <row r="23" spans="1:4" s="1" customFormat="1" ht="12.75" hidden="1">
      <c r="A23" s="82"/>
      <c r="B23" s="82"/>
      <c r="C23" s="82"/>
      <c r="D23" s="82"/>
    </row>
    <row r="24" spans="1:4" s="1" customFormat="1" ht="12.75" hidden="1">
      <c r="A24" s="81" t="s">
        <v>0</v>
      </c>
      <c r="B24" s="81"/>
      <c r="C24" s="82"/>
      <c r="D24" s="82"/>
    </row>
    <row r="25" spans="1:4" s="1" customFormat="1" ht="12.75" hidden="1">
      <c r="A25" s="81" t="s">
        <v>1</v>
      </c>
      <c r="B25" s="81"/>
      <c r="C25" s="82"/>
      <c r="D25" s="82"/>
    </row>
    <row r="26" spans="1:4" s="1" customFormat="1" ht="12.75" hidden="1">
      <c r="A26" s="81" t="s">
        <v>2</v>
      </c>
      <c r="B26" s="81"/>
      <c r="C26" s="82"/>
      <c r="D26" s="82"/>
    </row>
    <row r="27" spans="1:4" s="1" customFormat="1" ht="12.75" hidden="1">
      <c r="A27" s="81" t="s">
        <v>3</v>
      </c>
      <c r="B27" s="81"/>
      <c r="C27" s="82"/>
      <c r="D27" s="82"/>
    </row>
    <row r="28" spans="1:4" s="1" customFormat="1" ht="38.25" customHeight="1" hidden="1">
      <c r="A28" s="103" t="s">
        <v>15</v>
      </c>
      <c r="B28" s="103"/>
      <c r="C28" s="82"/>
      <c r="D28" s="82"/>
    </row>
    <row r="29" spans="1:4" s="1" customFormat="1" ht="25.5" customHeight="1" hidden="1">
      <c r="A29" s="103" t="s">
        <v>4</v>
      </c>
      <c r="B29" s="103"/>
      <c r="C29" s="82"/>
      <c r="D29" s="82"/>
    </row>
    <row r="30" spans="1:4" s="1" customFormat="1" ht="12.75" hidden="1">
      <c r="A30" s="81" t="s">
        <v>7</v>
      </c>
      <c r="B30" s="81"/>
      <c r="C30" s="82"/>
      <c r="D30" s="82"/>
    </row>
    <row r="31" spans="1:4" s="1" customFormat="1" ht="12.75" hidden="1">
      <c r="A31" s="81" t="s">
        <v>8</v>
      </c>
      <c r="B31" s="81"/>
      <c r="C31" s="82"/>
      <c r="D31" s="82"/>
    </row>
    <row r="32" spans="1:4" s="1" customFormat="1" ht="38.25" customHeight="1" hidden="1">
      <c r="A32" s="104" t="s">
        <v>16</v>
      </c>
      <c r="B32" s="104"/>
      <c r="C32" s="82"/>
      <c r="D32" s="82"/>
    </row>
    <row r="33" spans="1:4" ht="19.5" customHeight="1">
      <c r="A33" s="91" t="s">
        <v>0</v>
      </c>
      <c r="B33" s="92"/>
      <c r="C33" s="93" t="s">
        <v>181</v>
      </c>
      <c r="D33" s="94"/>
    </row>
    <row r="34" spans="1:4" ht="19.5" customHeight="1">
      <c r="A34" s="95" t="s">
        <v>1</v>
      </c>
      <c r="B34" s="96"/>
      <c r="C34" s="97">
        <v>4501175665</v>
      </c>
      <c r="D34" s="98"/>
    </row>
    <row r="35" spans="1:4" ht="19.5" customHeight="1">
      <c r="A35" s="95" t="s">
        <v>2</v>
      </c>
      <c r="B35" s="96"/>
      <c r="C35" s="97">
        <v>450101001</v>
      </c>
      <c r="D35" s="98"/>
    </row>
    <row r="36" spans="1:4" ht="17.25" customHeight="1">
      <c r="A36" s="95" t="s">
        <v>3</v>
      </c>
      <c r="B36" s="96"/>
      <c r="C36" s="97" t="s">
        <v>10</v>
      </c>
      <c r="D36" s="98"/>
    </row>
    <row r="37" spans="1:4" ht="26.25" customHeight="1">
      <c r="A37" s="99" t="s">
        <v>11</v>
      </c>
      <c r="B37" s="100"/>
      <c r="C37" s="85" t="s">
        <v>188</v>
      </c>
      <c r="D37" s="86"/>
    </row>
    <row r="38" spans="1:4" ht="19.5" customHeight="1">
      <c r="A38" s="100" t="s">
        <v>4</v>
      </c>
      <c r="B38" s="100"/>
      <c r="C38" s="101" t="s">
        <v>5</v>
      </c>
      <c r="D38" s="102"/>
    </row>
    <row r="39" spans="1:4" ht="19.5" customHeight="1">
      <c r="A39" s="100"/>
      <c r="B39" s="100"/>
      <c r="C39" s="101" t="s">
        <v>6</v>
      </c>
      <c r="D39" s="102"/>
    </row>
    <row r="40" spans="1:4" ht="19.5" customHeight="1">
      <c r="A40" s="83" t="s">
        <v>7</v>
      </c>
      <c r="B40" s="84"/>
      <c r="C40" s="85" t="s">
        <v>183</v>
      </c>
      <c r="D40" s="86"/>
    </row>
    <row r="41" spans="1:4" ht="19.5" customHeight="1">
      <c r="A41" s="83" t="s">
        <v>8</v>
      </c>
      <c r="B41" s="84"/>
      <c r="C41" s="85" t="s">
        <v>190</v>
      </c>
      <c r="D41" s="86"/>
    </row>
    <row r="42" spans="1:4" ht="24.75" customHeight="1" thickBot="1">
      <c r="A42" s="87" t="s">
        <v>12</v>
      </c>
      <c r="B42" s="88"/>
      <c r="C42" s="89" t="s">
        <v>18</v>
      </c>
      <c r="D42" s="90"/>
    </row>
    <row r="43" ht="13.5" thickBot="1"/>
    <row r="44" spans="1:4" ht="19.5" customHeight="1">
      <c r="A44" s="91" t="s">
        <v>0</v>
      </c>
      <c r="B44" s="92"/>
      <c r="C44" s="93" t="s">
        <v>181</v>
      </c>
      <c r="D44" s="94"/>
    </row>
    <row r="45" spans="1:4" ht="19.5" customHeight="1">
      <c r="A45" s="95" t="s">
        <v>1</v>
      </c>
      <c r="B45" s="96"/>
      <c r="C45" s="97">
        <v>4501175665</v>
      </c>
      <c r="D45" s="98"/>
    </row>
    <row r="46" spans="1:4" ht="19.5" customHeight="1">
      <c r="A46" s="95" t="s">
        <v>2</v>
      </c>
      <c r="B46" s="96"/>
      <c r="C46" s="97">
        <v>450101001</v>
      </c>
      <c r="D46" s="98"/>
    </row>
    <row r="47" spans="1:4" ht="17.25" customHeight="1">
      <c r="A47" s="95" t="s">
        <v>3</v>
      </c>
      <c r="B47" s="96"/>
      <c r="C47" s="97" t="s">
        <v>10</v>
      </c>
      <c r="D47" s="98"/>
    </row>
    <row r="48" spans="1:4" ht="27.75" customHeight="1">
      <c r="A48" s="99" t="s">
        <v>11</v>
      </c>
      <c r="B48" s="100"/>
      <c r="C48" s="85" t="s">
        <v>193</v>
      </c>
      <c r="D48" s="86"/>
    </row>
    <row r="49" spans="1:4" ht="19.5" customHeight="1">
      <c r="A49" s="100" t="s">
        <v>4</v>
      </c>
      <c r="B49" s="100"/>
      <c r="C49" s="101" t="s">
        <v>5</v>
      </c>
      <c r="D49" s="102"/>
    </row>
    <row r="50" spans="1:4" ht="19.5" customHeight="1">
      <c r="A50" s="100"/>
      <c r="B50" s="100"/>
      <c r="C50" s="101" t="s">
        <v>6</v>
      </c>
      <c r="D50" s="102"/>
    </row>
    <row r="51" spans="1:4" ht="19.5" customHeight="1">
      <c r="A51" s="83" t="s">
        <v>7</v>
      </c>
      <c r="B51" s="84"/>
      <c r="C51" s="85" t="s">
        <v>184</v>
      </c>
      <c r="D51" s="86"/>
    </row>
    <row r="52" spans="1:4" ht="19.5" customHeight="1">
      <c r="A52" s="83" t="s">
        <v>8</v>
      </c>
      <c r="B52" s="84"/>
      <c r="C52" s="85" t="s">
        <v>187</v>
      </c>
      <c r="D52" s="86"/>
    </row>
    <row r="53" spans="1:4" ht="19.5" customHeight="1" thickBot="1">
      <c r="A53" s="87" t="s">
        <v>12</v>
      </c>
      <c r="B53" s="88"/>
      <c r="C53" s="89" t="s">
        <v>191</v>
      </c>
      <c r="D53" s="90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6" spans="1:4" ht="27" customHeight="1">
      <c r="A66" s="104"/>
      <c r="B66" s="104"/>
      <c r="C66" s="104"/>
      <c r="D66" s="104"/>
    </row>
    <row r="67" spans="1:4" ht="41.25" customHeight="1">
      <c r="A67" s="106"/>
      <c r="B67" s="106"/>
      <c r="C67" s="106"/>
      <c r="D67" s="106"/>
    </row>
  </sheetData>
  <sheetProtection/>
  <mergeCells count="98">
    <mergeCell ref="A52:B52"/>
    <mergeCell ref="C52:D52"/>
    <mergeCell ref="C47:D47"/>
    <mergeCell ref="A48:B48"/>
    <mergeCell ref="A51:B51"/>
    <mergeCell ref="C51:D51"/>
    <mergeCell ref="C48:D48"/>
    <mergeCell ref="C49:D49"/>
    <mergeCell ref="C50:D50"/>
    <mergeCell ref="A49:B50"/>
    <mergeCell ref="C46:D46"/>
    <mergeCell ref="A38:B39"/>
    <mergeCell ref="A40:B40"/>
    <mergeCell ref="C40:D40"/>
    <mergeCell ref="A42:B42"/>
    <mergeCell ref="C42:D42"/>
    <mergeCell ref="A41:B41"/>
    <mergeCell ref="C41:D41"/>
    <mergeCell ref="C38:D38"/>
    <mergeCell ref="C39:D39"/>
    <mergeCell ref="A44:B44"/>
    <mergeCell ref="C44:D44"/>
    <mergeCell ref="A66:D66"/>
    <mergeCell ref="A67:D67"/>
    <mergeCell ref="A45:B45"/>
    <mergeCell ref="C45:D45"/>
    <mergeCell ref="A53:B53"/>
    <mergeCell ref="C53:D53"/>
    <mergeCell ref="A46:B46"/>
    <mergeCell ref="A47:B47"/>
    <mergeCell ref="A37:B37"/>
    <mergeCell ref="C37:D37"/>
    <mergeCell ref="A33:B33"/>
    <mergeCell ref="C33:D33"/>
    <mergeCell ref="A34:B34"/>
    <mergeCell ref="C34:D34"/>
    <mergeCell ref="C35:D35"/>
    <mergeCell ref="C36:D36"/>
    <mergeCell ref="A35:B35"/>
    <mergeCell ref="A36:B36"/>
    <mergeCell ref="A2:D2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32:B32"/>
    <mergeCell ref="C32:D32"/>
    <mergeCell ref="A22:B22"/>
    <mergeCell ref="C22:D22"/>
    <mergeCell ref="A24:B24"/>
    <mergeCell ref="C24:D24"/>
    <mergeCell ref="A23:D23"/>
    <mergeCell ref="A25:B25"/>
    <mergeCell ref="C25:D25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6:B6"/>
    <mergeCell ref="C6:D6"/>
    <mergeCell ref="A7:B7"/>
    <mergeCell ref="C7:D7"/>
    <mergeCell ref="A8:B9"/>
    <mergeCell ref="A10:B10"/>
    <mergeCell ref="C10:D10"/>
    <mergeCell ref="C8:D8"/>
    <mergeCell ref="C9:D9"/>
    <mergeCell ref="A3:B3"/>
    <mergeCell ref="C3:D3"/>
    <mergeCell ref="A4:B4"/>
    <mergeCell ref="C4:D4"/>
    <mergeCell ref="A5:B5"/>
    <mergeCell ref="C5:D5"/>
    <mergeCell ref="A14:B14"/>
    <mergeCell ref="C14:D14"/>
    <mergeCell ref="A15:B15"/>
    <mergeCell ref="C15:D15"/>
    <mergeCell ref="A13:D13"/>
    <mergeCell ref="A11:B11"/>
    <mergeCell ref="C11:D11"/>
    <mergeCell ref="A12:B12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6.00390625" style="0" customWidth="1"/>
    <col min="2" max="2" width="48.28125" style="0" customWidth="1"/>
  </cols>
  <sheetData>
    <row r="2" spans="1:2" ht="55.5" customHeight="1">
      <c r="A2" s="107" t="s">
        <v>29</v>
      </c>
      <c r="B2" s="107"/>
    </row>
    <row r="3" spans="1:2" ht="13.5" thickBot="1">
      <c r="A3" s="15"/>
      <c r="B3" s="2"/>
    </row>
    <row r="4" spans="1:2" ht="25.5" customHeight="1">
      <c r="A4" s="16" t="s">
        <v>0</v>
      </c>
      <c r="B4" s="4" t="s">
        <v>185</v>
      </c>
    </row>
    <row r="5" spans="1:2" ht="12.75">
      <c r="A5" s="17" t="s">
        <v>1</v>
      </c>
      <c r="B5" s="7">
        <v>4501175665</v>
      </c>
    </row>
    <row r="6" spans="1:2" ht="12.75">
      <c r="A6" s="17" t="s">
        <v>2</v>
      </c>
      <c r="B6" s="7">
        <v>450101001</v>
      </c>
    </row>
    <row r="7" spans="1:2" ht="15.75" customHeight="1">
      <c r="A7" s="17" t="s">
        <v>3</v>
      </c>
      <c r="B7" s="7" t="s">
        <v>30</v>
      </c>
    </row>
    <row r="8" spans="1:2" ht="82.5" customHeight="1">
      <c r="A8" s="18" t="s">
        <v>31</v>
      </c>
      <c r="B8" s="9" t="s">
        <v>33</v>
      </c>
    </row>
    <row r="9" spans="1:2" ht="30" customHeight="1">
      <c r="A9" s="18" t="s">
        <v>4</v>
      </c>
      <c r="B9" s="9" t="s">
        <v>33</v>
      </c>
    </row>
    <row r="10" spans="1:2" ht="30" customHeight="1">
      <c r="A10" s="18" t="s">
        <v>32</v>
      </c>
      <c r="B10" s="9" t="s">
        <v>33</v>
      </c>
    </row>
    <row r="11" spans="1:2" ht="12.75">
      <c r="A11" s="19" t="s">
        <v>8</v>
      </c>
      <c r="B11" s="9"/>
    </row>
    <row r="12" spans="1:2" ht="12.75">
      <c r="A12" s="20" t="s">
        <v>34</v>
      </c>
      <c r="B12" s="9" t="s">
        <v>35</v>
      </c>
    </row>
    <row r="13" spans="1:2" ht="54" customHeight="1">
      <c r="A13" s="18" t="s">
        <v>24</v>
      </c>
      <c r="B13" s="9" t="s">
        <v>33</v>
      </c>
    </row>
    <row r="14" spans="1:2" ht="12.75">
      <c r="A14" s="19"/>
      <c r="B14" s="9"/>
    </row>
    <row r="15" spans="1:2" ht="12.75">
      <c r="A15" s="19" t="s">
        <v>0</v>
      </c>
      <c r="B15" s="9"/>
    </row>
    <row r="16" spans="1:2" ht="12.75">
      <c r="A16" s="19" t="s">
        <v>1</v>
      </c>
      <c r="B16" s="9"/>
    </row>
    <row r="17" spans="1:2" ht="12.75">
      <c r="A17" s="19" t="s">
        <v>2</v>
      </c>
      <c r="B17" s="9"/>
    </row>
    <row r="18" spans="1:2" ht="12.75">
      <c r="A18" s="19" t="s">
        <v>3</v>
      </c>
      <c r="B18" s="9"/>
    </row>
    <row r="19" spans="1:2" ht="55.5" customHeight="1">
      <c r="A19" s="18" t="s">
        <v>36</v>
      </c>
      <c r="B19" s="9" t="s">
        <v>33</v>
      </c>
    </row>
    <row r="20" spans="1:2" ht="32.25" customHeight="1">
      <c r="A20" s="18" t="s">
        <v>4</v>
      </c>
      <c r="B20" s="9" t="s">
        <v>33</v>
      </c>
    </row>
    <row r="21" spans="1:2" ht="29.25" customHeight="1">
      <c r="A21" s="18" t="s">
        <v>32</v>
      </c>
      <c r="B21" s="9" t="s">
        <v>33</v>
      </c>
    </row>
    <row r="22" spans="1:2" ht="12.75">
      <c r="A22" s="19" t="s">
        <v>8</v>
      </c>
      <c r="B22" s="9"/>
    </row>
    <row r="23" spans="1:2" ht="12.75">
      <c r="A23" s="20" t="s">
        <v>34</v>
      </c>
      <c r="B23" s="9" t="s">
        <v>35</v>
      </c>
    </row>
    <row r="24" spans="1:2" ht="45" customHeight="1" thickBot="1">
      <c r="A24" s="21" t="s">
        <v>37</v>
      </c>
      <c r="B24" s="68" t="s">
        <v>33</v>
      </c>
    </row>
    <row r="25" spans="1:2" ht="12.75">
      <c r="A25" s="22"/>
      <c r="B25" s="10"/>
    </row>
    <row r="26" spans="1:2" ht="39.75" customHeight="1">
      <c r="A26" s="106" t="s">
        <v>27</v>
      </c>
      <c r="B26" s="106"/>
    </row>
    <row r="27" spans="1:2" ht="63.75" customHeight="1">
      <c r="A27" s="106" t="s">
        <v>28</v>
      </c>
      <c r="B27" s="106"/>
    </row>
  </sheetData>
  <sheetProtection/>
  <mergeCells count="3">
    <mergeCell ref="A2:B2"/>
    <mergeCell ref="A26:B26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6.00390625" style="0" customWidth="1"/>
    <col min="2" max="2" width="48.00390625" style="0" customWidth="1"/>
  </cols>
  <sheetData>
    <row r="2" spans="1:2" ht="59.25" customHeight="1" thickBot="1">
      <c r="A2" s="105" t="s">
        <v>38</v>
      </c>
      <c r="B2" s="105"/>
    </row>
    <row r="3" spans="1:2" ht="12.75">
      <c r="A3" s="23" t="s">
        <v>0</v>
      </c>
      <c r="B3" s="4" t="s">
        <v>185</v>
      </c>
    </row>
    <row r="4" spans="1:2" ht="12.75">
      <c r="A4" s="24" t="s">
        <v>1</v>
      </c>
      <c r="B4" s="7">
        <v>4501175665</v>
      </c>
    </row>
    <row r="5" spans="1:2" ht="12.75">
      <c r="A5" s="24" t="s">
        <v>2</v>
      </c>
      <c r="B5" s="7">
        <v>450101001</v>
      </c>
    </row>
    <row r="6" spans="1:2" ht="12.75">
      <c r="A6" s="24" t="s">
        <v>3</v>
      </c>
      <c r="B6" s="25" t="s">
        <v>39</v>
      </c>
    </row>
    <row r="7" spans="1:2" ht="13.5" thickBot="1">
      <c r="A7" s="26" t="s">
        <v>40</v>
      </c>
      <c r="B7" s="27" t="s">
        <v>178</v>
      </c>
    </row>
    <row r="8" spans="1:2" s="1" customFormat="1" ht="12.75">
      <c r="A8" s="15"/>
      <c r="B8" s="2"/>
    </row>
    <row r="9" spans="1:2" s="1" customFormat="1" ht="13.5" thickBot="1">
      <c r="A9" s="15"/>
      <c r="B9" s="2"/>
    </row>
    <row r="10" spans="1:2" ht="26.25" customHeight="1">
      <c r="A10" s="28" t="s">
        <v>41</v>
      </c>
      <c r="B10" s="29" t="s">
        <v>35</v>
      </c>
    </row>
    <row r="11" spans="1:2" ht="63.75">
      <c r="A11" s="12" t="s">
        <v>42</v>
      </c>
      <c r="B11" s="30" t="s">
        <v>180</v>
      </c>
    </row>
    <row r="12" spans="1:2" ht="12.75" customHeight="1">
      <c r="A12" s="12" t="s">
        <v>43</v>
      </c>
      <c r="B12" s="70">
        <f>B13+B27</f>
        <v>2014.98</v>
      </c>
    </row>
    <row r="13" spans="1:2" ht="12.75" customHeight="1">
      <c r="A13" s="12" t="s">
        <v>44</v>
      </c>
      <c r="B13" s="70">
        <f>B15+B19+B21+B25</f>
        <v>2014.98</v>
      </c>
    </row>
    <row r="14" spans="1:4" ht="38.25">
      <c r="A14" s="12" t="s">
        <v>45</v>
      </c>
      <c r="B14" s="70" t="s">
        <v>46</v>
      </c>
      <c r="D14" s="77"/>
    </row>
    <row r="15" spans="1:2" ht="24.75" customHeight="1">
      <c r="A15" s="12" t="s">
        <v>47</v>
      </c>
      <c r="B15" s="70">
        <v>1586.9</v>
      </c>
    </row>
    <row r="16" spans="1:2" ht="12.75">
      <c r="A16" s="12" t="s">
        <v>48</v>
      </c>
      <c r="B16" s="70">
        <v>4.73481</v>
      </c>
    </row>
    <row r="17" spans="1:2" ht="12.75">
      <c r="A17" s="12" t="s">
        <v>49</v>
      </c>
      <c r="B17" s="70">
        <v>335.161</v>
      </c>
    </row>
    <row r="18" spans="1:2" ht="38.25">
      <c r="A18" s="12" t="s">
        <v>50</v>
      </c>
      <c r="B18" s="70" t="s">
        <v>46</v>
      </c>
    </row>
    <row r="19" spans="1:2" ht="38.25">
      <c r="A19" s="12" t="s">
        <v>51</v>
      </c>
      <c r="B19" s="70">
        <f>186.5+56.3</f>
        <v>242.8</v>
      </c>
    </row>
    <row r="20" spans="1:2" ht="51">
      <c r="A20" s="12" t="s">
        <v>52</v>
      </c>
      <c r="B20" s="70" t="s">
        <v>46</v>
      </c>
    </row>
    <row r="21" spans="1:2" ht="25.5">
      <c r="A21" s="12" t="s">
        <v>53</v>
      </c>
      <c r="B21" s="70">
        <v>131.24</v>
      </c>
    </row>
    <row r="22" spans="1:2" ht="25.5">
      <c r="A22" s="12" t="s">
        <v>54</v>
      </c>
      <c r="B22" s="70"/>
    </row>
    <row r="23" spans="1:2" ht="25.5">
      <c r="A23" s="12" t="s">
        <v>55</v>
      </c>
      <c r="B23" s="70" t="s">
        <v>46</v>
      </c>
    </row>
    <row r="24" spans="1:2" ht="25.5">
      <c r="A24" s="12" t="s">
        <v>54</v>
      </c>
      <c r="B24" s="70" t="s">
        <v>46</v>
      </c>
    </row>
    <row r="25" spans="1:2" ht="38.25">
      <c r="A25" s="12" t="s">
        <v>56</v>
      </c>
      <c r="B25" s="70">
        <v>54.04</v>
      </c>
    </row>
    <row r="26" spans="1:2" ht="63.75">
      <c r="A26" s="12" t="s">
        <v>57</v>
      </c>
      <c r="B26" s="70" t="s">
        <v>46</v>
      </c>
    </row>
    <row r="27" spans="1:2" ht="25.5">
      <c r="A27" s="12" t="s">
        <v>58</v>
      </c>
      <c r="B27" s="70">
        <v>0</v>
      </c>
    </row>
    <row r="28" spans="1:2" ht="38.25">
      <c r="A28" s="12" t="s">
        <v>59</v>
      </c>
      <c r="B28" s="71">
        <v>0</v>
      </c>
    </row>
    <row r="29" spans="1:2" ht="89.25">
      <c r="A29" s="12" t="s">
        <v>60</v>
      </c>
      <c r="B29" s="71">
        <v>0</v>
      </c>
    </row>
    <row r="30" spans="1:2" ht="25.5">
      <c r="A30" s="12" t="s">
        <v>61</v>
      </c>
      <c r="B30" s="70" t="s">
        <v>46</v>
      </c>
    </row>
    <row r="31" spans="1:2" ht="25.5">
      <c r="A31" s="12" t="s">
        <v>62</v>
      </c>
      <c r="B31" s="70" t="s">
        <v>46</v>
      </c>
    </row>
    <row r="32" spans="1:2" ht="51">
      <c r="A32" s="12" t="s">
        <v>166</v>
      </c>
      <c r="B32" s="70" t="s">
        <v>33</v>
      </c>
    </row>
    <row r="33" spans="1:2" ht="38.25">
      <c r="A33" s="12" t="s">
        <v>63</v>
      </c>
      <c r="B33" s="71"/>
    </row>
    <row r="34" spans="1:2" ht="51">
      <c r="A34" s="12" t="s">
        <v>64</v>
      </c>
      <c r="B34" s="70" t="s">
        <v>33</v>
      </c>
    </row>
    <row r="35" spans="1:2" ht="25.5">
      <c r="A35" s="12" t="s">
        <v>65</v>
      </c>
      <c r="B35" s="70">
        <v>164.549</v>
      </c>
    </row>
    <row r="36" spans="1:2" ht="25.5">
      <c r="A36" s="12" t="s">
        <v>66</v>
      </c>
      <c r="B36" s="70">
        <v>1.06</v>
      </c>
    </row>
    <row r="37" spans="1:2" ht="25.5">
      <c r="A37" s="12" t="s">
        <v>67</v>
      </c>
      <c r="B37" s="70">
        <v>1</v>
      </c>
    </row>
    <row r="38" spans="1:2" ht="39" thickBot="1">
      <c r="A38" s="13" t="s">
        <v>68</v>
      </c>
      <c r="B38" s="72">
        <v>2.525</v>
      </c>
    </row>
    <row r="40" spans="1:2" ht="38.25" customHeight="1">
      <c r="A40" s="106" t="s">
        <v>69</v>
      </c>
      <c r="B40" s="106"/>
    </row>
    <row r="41" spans="1:2" ht="38.25" customHeight="1">
      <c r="A41" s="106" t="s">
        <v>70</v>
      </c>
      <c r="B41" s="106"/>
    </row>
    <row r="42" spans="1:2" ht="54.75" customHeight="1">
      <c r="A42" s="106" t="s">
        <v>71</v>
      </c>
      <c r="B42" s="106"/>
    </row>
    <row r="43" spans="1:2" ht="25.5" customHeight="1">
      <c r="A43" s="106" t="s">
        <v>72</v>
      </c>
      <c r="B43" s="106"/>
    </row>
  </sheetData>
  <sheetProtection/>
  <mergeCells count="5">
    <mergeCell ref="A43:B43"/>
    <mergeCell ref="A2:B2"/>
    <mergeCell ref="A40:B40"/>
    <mergeCell ref="A41:B41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2">
      <selection activeCell="B12" sqref="B12"/>
    </sheetView>
  </sheetViews>
  <sheetFormatPr defaultColWidth="9.140625" defaultRowHeight="12.75"/>
  <cols>
    <col min="1" max="1" width="36.00390625" style="0" customWidth="1"/>
    <col min="2" max="2" width="48.00390625" style="0" customWidth="1"/>
  </cols>
  <sheetData>
    <row r="2" spans="1:2" ht="59.25" customHeight="1" thickBot="1">
      <c r="A2" s="105" t="s">
        <v>38</v>
      </c>
      <c r="B2" s="105"/>
    </row>
    <row r="3" spans="1:2" ht="12.75">
      <c r="A3" s="23" t="s">
        <v>0</v>
      </c>
      <c r="B3" s="4" t="s">
        <v>185</v>
      </c>
    </row>
    <row r="4" spans="1:2" ht="12.75">
      <c r="A4" s="24" t="s">
        <v>1</v>
      </c>
      <c r="B4" s="7">
        <v>4501175665</v>
      </c>
    </row>
    <row r="5" spans="1:2" ht="12.75">
      <c r="A5" s="24" t="s">
        <v>2</v>
      </c>
      <c r="B5" s="7">
        <v>450101001</v>
      </c>
    </row>
    <row r="6" spans="1:2" ht="12.75">
      <c r="A6" s="24" t="s">
        <v>3</v>
      </c>
      <c r="B6" s="25" t="s">
        <v>39</v>
      </c>
    </row>
    <row r="7" spans="1:2" ht="13.5" thickBot="1">
      <c r="A7" s="26" t="s">
        <v>40</v>
      </c>
      <c r="B7" s="27" t="s">
        <v>186</v>
      </c>
    </row>
    <row r="8" spans="1:2" s="1" customFormat="1" ht="12.75">
      <c r="A8" s="15"/>
      <c r="B8" s="2"/>
    </row>
    <row r="9" spans="1:2" s="1" customFormat="1" ht="13.5" thickBot="1">
      <c r="A9" s="15"/>
      <c r="B9" s="2"/>
    </row>
    <row r="10" spans="1:2" ht="26.25" customHeight="1">
      <c r="A10" s="28" t="s">
        <v>41</v>
      </c>
      <c r="B10" s="29" t="s">
        <v>35</v>
      </c>
    </row>
    <row r="11" spans="1:3" ht="63.75">
      <c r="A11" s="12" t="s">
        <v>42</v>
      </c>
      <c r="B11" s="30" t="s">
        <v>180</v>
      </c>
      <c r="C11" s="78"/>
    </row>
    <row r="12" spans="1:2" ht="12.75" customHeight="1">
      <c r="A12" s="12" t="s">
        <v>43</v>
      </c>
      <c r="B12" s="70">
        <f>B13+B27</f>
        <v>2473.5</v>
      </c>
    </row>
    <row r="13" spans="1:2" ht="12.75" customHeight="1">
      <c r="A13" s="12" t="s">
        <v>44</v>
      </c>
      <c r="B13" s="70">
        <f>B15+B19+B21+B25</f>
        <v>2473.5</v>
      </c>
    </row>
    <row r="14" spans="1:4" ht="38.25">
      <c r="A14" s="12" t="s">
        <v>45</v>
      </c>
      <c r="B14" s="70" t="s">
        <v>46</v>
      </c>
      <c r="C14" s="77"/>
      <c r="D14" s="77"/>
    </row>
    <row r="15" spans="1:2" ht="24.75" customHeight="1">
      <c r="A15" s="12" t="s">
        <v>47</v>
      </c>
      <c r="B15" s="70">
        <v>1567</v>
      </c>
    </row>
    <row r="16" spans="1:2" ht="12.75">
      <c r="A16" s="12" t="s">
        <v>48</v>
      </c>
      <c r="B16" s="70">
        <v>4.67524</v>
      </c>
    </row>
    <row r="17" spans="1:2" ht="12.75">
      <c r="A17" s="12" t="s">
        <v>49</v>
      </c>
      <c r="B17" s="70">
        <v>335.161</v>
      </c>
    </row>
    <row r="18" spans="1:2" ht="38.25">
      <c r="A18" s="12" t="s">
        <v>50</v>
      </c>
      <c r="B18" s="70" t="s">
        <v>46</v>
      </c>
    </row>
    <row r="19" spans="1:2" ht="38.25">
      <c r="A19" s="12" t="s">
        <v>51</v>
      </c>
      <c r="B19" s="70">
        <f>405.65+122.45</f>
        <v>528.1</v>
      </c>
    </row>
    <row r="20" spans="1:2" ht="51">
      <c r="A20" s="12" t="s">
        <v>52</v>
      </c>
      <c r="B20" s="70" t="s">
        <v>46</v>
      </c>
    </row>
    <row r="21" spans="1:2" ht="25.5">
      <c r="A21" s="12" t="s">
        <v>53</v>
      </c>
      <c r="B21" s="70">
        <v>199.25</v>
      </c>
    </row>
    <row r="22" spans="1:2" ht="25.5">
      <c r="A22" s="12" t="s">
        <v>54</v>
      </c>
      <c r="B22" s="70"/>
    </row>
    <row r="23" spans="1:2" ht="25.5">
      <c r="A23" s="12" t="s">
        <v>55</v>
      </c>
      <c r="B23" s="70" t="s">
        <v>46</v>
      </c>
    </row>
    <row r="24" spans="1:2" ht="25.5">
      <c r="A24" s="12" t="s">
        <v>54</v>
      </c>
      <c r="B24" s="70" t="s">
        <v>46</v>
      </c>
    </row>
    <row r="25" spans="1:2" ht="38.25">
      <c r="A25" s="12" t="s">
        <v>56</v>
      </c>
      <c r="B25" s="70">
        <v>179.15</v>
      </c>
    </row>
    <row r="26" spans="1:2" ht="63.75">
      <c r="A26" s="12" t="s">
        <v>57</v>
      </c>
      <c r="B26" s="70" t="s">
        <v>46</v>
      </c>
    </row>
    <row r="27" spans="1:2" ht="25.5">
      <c r="A27" s="12" t="s">
        <v>58</v>
      </c>
      <c r="B27" s="70">
        <v>0</v>
      </c>
    </row>
    <row r="28" spans="1:2" ht="38.25">
      <c r="A28" s="12" t="s">
        <v>59</v>
      </c>
      <c r="B28" s="71">
        <v>0</v>
      </c>
    </row>
    <row r="29" spans="1:2" ht="89.25">
      <c r="A29" s="12" t="s">
        <v>60</v>
      </c>
      <c r="B29" s="71">
        <v>0</v>
      </c>
    </row>
    <row r="30" spans="1:2" ht="25.5">
      <c r="A30" s="12" t="s">
        <v>61</v>
      </c>
      <c r="B30" s="70" t="s">
        <v>46</v>
      </c>
    </row>
    <row r="31" spans="1:2" ht="25.5">
      <c r="A31" s="12" t="s">
        <v>62</v>
      </c>
      <c r="B31" s="70" t="s">
        <v>46</v>
      </c>
    </row>
    <row r="32" spans="1:2" ht="51">
      <c r="A32" s="12" t="s">
        <v>166</v>
      </c>
      <c r="B32" s="70" t="s">
        <v>33</v>
      </c>
    </row>
    <row r="33" spans="1:2" ht="38.25">
      <c r="A33" s="12" t="s">
        <v>63</v>
      </c>
      <c r="B33" s="71"/>
    </row>
    <row r="34" spans="1:2" ht="51">
      <c r="A34" s="12" t="s">
        <v>64</v>
      </c>
      <c r="B34" s="70" t="s">
        <v>33</v>
      </c>
    </row>
    <row r="35" spans="1:2" ht="25.5">
      <c r="A35" s="12" t="s">
        <v>65</v>
      </c>
      <c r="B35" s="70">
        <v>164.549</v>
      </c>
    </row>
    <row r="36" spans="1:2" ht="25.5">
      <c r="A36" s="12" t="s">
        <v>66</v>
      </c>
      <c r="B36" s="70">
        <f>0.905+0.155</f>
        <v>1.06</v>
      </c>
    </row>
    <row r="37" spans="1:2" ht="25.5">
      <c r="A37" s="12" t="s">
        <v>67</v>
      </c>
      <c r="B37" s="70">
        <v>1</v>
      </c>
    </row>
    <row r="38" spans="1:2" ht="39" thickBot="1">
      <c r="A38" s="13" t="s">
        <v>68</v>
      </c>
      <c r="B38" s="72">
        <v>5.3</v>
      </c>
    </row>
    <row r="40" spans="1:2" ht="38.25" customHeight="1">
      <c r="A40" s="106" t="s">
        <v>69</v>
      </c>
      <c r="B40" s="106"/>
    </row>
    <row r="41" spans="1:2" ht="38.25" customHeight="1">
      <c r="A41" s="106" t="s">
        <v>70</v>
      </c>
      <c r="B41" s="106"/>
    </row>
    <row r="42" spans="1:2" ht="54.75" customHeight="1">
      <c r="A42" s="106" t="s">
        <v>71</v>
      </c>
      <c r="B42" s="106"/>
    </row>
    <row r="43" spans="1:2" ht="25.5" customHeight="1">
      <c r="A43" s="106" t="s">
        <v>72</v>
      </c>
      <c r="B43" s="106"/>
    </row>
  </sheetData>
  <sheetProtection/>
  <mergeCells count="5">
    <mergeCell ref="A43:B43"/>
    <mergeCell ref="A2:B2"/>
    <mergeCell ref="A40:B40"/>
    <mergeCell ref="A41:B41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8515625" style="0" customWidth="1"/>
    <col min="2" max="2" width="47.57421875" style="0" customWidth="1"/>
  </cols>
  <sheetData>
    <row r="3" spans="1:3" ht="25.5" customHeight="1">
      <c r="A3" s="108" t="s">
        <v>192</v>
      </c>
      <c r="B3" s="108"/>
      <c r="C3" s="31"/>
    </row>
    <row r="4" spans="1:3" ht="26.25" customHeight="1">
      <c r="A4" s="108"/>
      <c r="B4" s="108"/>
      <c r="C4" s="31"/>
    </row>
    <row r="5" spans="1:3" ht="13.5" thickBot="1">
      <c r="A5" s="15"/>
      <c r="B5" s="2"/>
      <c r="C5" s="31"/>
    </row>
    <row r="6" spans="1:3" ht="12.75">
      <c r="A6" s="3" t="s">
        <v>0</v>
      </c>
      <c r="B6" s="4" t="s">
        <v>185</v>
      </c>
      <c r="C6" s="31"/>
    </row>
    <row r="7" spans="1:3" ht="12.75">
      <c r="A7" s="5" t="s">
        <v>1</v>
      </c>
      <c r="B7" s="7">
        <v>4501175665</v>
      </c>
      <c r="C7" s="31"/>
    </row>
    <row r="8" spans="1:3" ht="12.75">
      <c r="A8" s="5" t="s">
        <v>2</v>
      </c>
      <c r="B8" s="7">
        <v>450101001</v>
      </c>
      <c r="C8" s="31"/>
    </row>
    <row r="9" spans="1:3" ht="13.5" thickBot="1">
      <c r="A9" s="32" t="s">
        <v>3</v>
      </c>
      <c r="B9" s="27" t="s">
        <v>39</v>
      </c>
      <c r="C9" s="31"/>
    </row>
    <row r="10" spans="1:3" ht="13.5" thickBot="1">
      <c r="A10" s="15"/>
      <c r="B10" s="2"/>
      <c r="C10" s="31"/>
    </row>
    <row r="11" spans="1:3" ht="33.75" customHeight="1">
      <c r="A11" s="28" t="s">
        <v>73</v>
      </c>
      <c r="B11" s="29" t="s">
        <v>35</v>
      </c>
      <c r="C11" s="31"/>
    </row>
    <row r="12" spans="1:3" ht="25.5">
      <c r="A12" s="12" t="s">
        <v>74</v>
      </c>
      <c r="B12" s="109">
        <v>0</v>
      </c>
      <c r="C12" s="31"/>
    </row>
    <row r="13" spans="1:3" ht="25.5">
      <c r="A13" s="12" t="s">
        <v>75</v>
      </c>
      <c r="B13" s="110"/>
      <c r="C13" s="31"/>
    </row>
    <row r="14" spans="1:3" ht="38.25">
      <c r="A14" s="12" t="s">
        <v>76</v>
      </c>
      <c r="B14" s="73">
        <v>0</v>
      </c>
      <c r="C14" s="31"/>
    </row>
    <row r="15" spans="1:3" ht="12.75">
      <c r="A15" s="33" t="s">
        <v>77</v>
      </c>
      <c r="B15" s="74">
        <v>0</v>
      </c>
      <c r="C15" s="31"/>
    </row>
    <row r="16" spans="1:3" ht="12.75">
      <c r="A16" s="33" t="s">
        <v>78</v>
      </c>
      <c r="B16" s="74">
        <v>0</v>
      </c>
      <c r="C16" s="31"/>
    </row>
    <row r="17" spans="1:3" ht="12.75">
      <c r="A17" s="33" t="s">
        <v>79</v>
      </c>
      <c r="B17" s="74">
        <v>0</v>
      </c>
      <c r="C17" s="31"/>
    </row>
    <row r="18" spans="1:3" ht="12.75">
      <c r="A18" s="34" t="s">
        <v>80</v>
      </c>
      <c r="B18" s="74">
        <v>0</v>
      </c>
      <c r="C18" s="31"/>
    </row>
    <row r="19" spans="1:3" ht="12.75">
      <c r="A19" s="34" t="s">
        <v>81</v>
      </c>
      <c r="B19" s="74">
        <v>0</v>
      </c>
      <c r="C19" s="31"/>
    </row>
    <row r="20" spans="1:3" ht="12.75">
      <c r="A20" s="34" t="s">
        <v>82</v>
      </c>
      <c r="B20" s="74">
        <v>0</v>
      </c>
      <c r="C20" s="31"/>
    </row>
    <row r="21" spans="1:3" ht="12.75">
      <c r="A21" s="34" t="s">
        <v>83</v>
      </c>
      <c r="B21" s="74">
        <v>0</v>
      </c>
      <c r="C21" s="31"/>
    </row>
    <row r="22" spans="1:3" ht="89.25">
      <c r="A22" s="12" t="s">
        <v>84</v>
      </c>
      <c r="B22" s="75"/>
      <c r="C22" s="31"/>
    </row>
    <row r="23" spans="1:3" ht="12.75">
      <c r="A23" s="33" t="s">
        <v>77</v>
      </c>
      <c r="B23" s="74" t="s">
        <v>33</v>
      </c>
      <c r="C23" s="31"/>
    </row>
    <row r="24" spans="1:3" ht="12.75">
      <c r="A24" s="33" t="s">
        <v>78</v>
      </c>
      <c r="B24" s="74">
        <v>0</v>
      </c>
      <c r="C24" s="31"/>
    </row>
    <row r="25" spans="1:3" ht="12.75">
      <c r="A25" s="33" t="s">
        <v>79</v>
      </c>
      <c r="B25" s="74">
        <v>0</v>
      </c>
      <c r="C25" s="31"/>
    </row>
    <row r="26" spans="1:3" ht="12.75">
      <c r="A26" s="34" t="s">
        <v>80</v>
      </c>
      <c r="B26" s="74" t="s">
        <v>33</v>
      </c>
      <c r="C26" s="31"/>
    </row>
    <row r="27" spans="1:3" ht="12.75">
      <c r="A27" s="34" t="s">
        <v>81</v>
      </c>
      <c r="B27" s="74" t="s">
        <v>33</v>
      </c>
      <c r="C27" s="31"/>
    </row>
    <row r="28" spans="1:3" ht="38.25" customHeight="1">
      <c r="A28" s="34" t="s">
        <v>82</v>
      </c>
      <c r="B28" s="74" t="s">
        <v>33</v>
      </c>
      <c r="C28" s="31"/>
    </row>
    <row r="29" spans="1:3" ht="13.5" thickBot="1">
      <c r="A29" s="35" t="s">
        <v>83</v>
      </c>
      <c r="B29" s="76" t="s">
        <v>33</v>
      </c>
      <c r="C29" s="31"/>
    </row>
    <row r="30" spans="1:3" ht="12.75">
      <c r="A30" s="22"/>
      <c r="B30" s="10"/>
      <c r="C30" s="31"/>
    </row>
    <row r="31" spans="1:3" ht="38.25" customHeight="1">
      <c r="A31" s="106" t="s">
        <v>85</v>
      </c>
      <c r="B31" s="106"/>
      <c r="C31" s="31"/>
    </row>
  </sheetData>
  <sheetProtection/>
  <mergeCells count="3">
    <mergeCell ref="A3:B4"/>
    <mergeCell ref="B12:B13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3.57421875" style="0" customWidth="1"/>
    <col min="2" max="2" width="19.28125" style="0" customWidth="1"/>
    <col min="3" max="3" width="18.421875" style="0" customWidth="1"/>
  </cols>
  <sheetData>
    <row r="4" spans="1:3" ht="12.75" customHeight="1">
      <c r="A4" s="108" t="s">
        <v>86</v>
      </c>
      <c r="B4" s="108"/>
      <c r="C4" s="108"/>
    </row>
    <row r="5" spans="1:3" ht="13.5" thickBot="1">
      <c r="A5" s="119"/>
      <c r="B5" s="119"/>
      <c r="C5" s="119"/>
    </row>
    <row r="6" spans="1:3" ht="17.25" customHeight="1">
      <c r="A6" s="36" t="s">
        <v>87</v>
      </c>
      <c r="B6" s="120"/>
      <c r="C6" s="121"/>
    </row>
    <row r="7" spans="1:3" ht="14.25" customHeight="1">
      <c r="A7" s="37" t="s">
        <v>88</v>
      </c>
      <c r="B7" s="115"/>
      <c r="C7" s="116"/>
    </row>
    <row r="8" spans="1:3" ht="13.5" customHeight="1">
      <c r="A8" s="37" t="s">
        <v>89</v>
      </c>
      <c r="B8" s="115"/>
      <c r="C8" s="116"/>
    </row>
    <row r="9" spans="1:3" ht="12" customHeight="1" thickBot="1">
      <c r="A9" s="38"/>
      <c r="B9" s="117"/>
      <c r="C9" s="118"/>
    </row>
    <row r="10" spans="1:3" ht="51" customHeight="1">
      <c r="A10" s="122" t="s">
        <v>90</v>
      </c>
      <c r="B10" s="122"/>
      <c r="C10" s="122"/>
    </row>
    <row r="11" spans="1:3" ht="13.5" thickBot="1">
      <c r="A11" s="111"/>
      <c r="B11" s="112"/>
      <c r="C11" s="113"/>
    </row>
    <row r="12" spans="1:3" ht="63.75">
      <c r="A12" s="39" t="s">
        <v>91</v>
      </c>
      <c r="B12" s="40" t="s">
        <v>173</v>
      </c>
      <c r="C12" s="41" t="s">
        <v>92</v>
      </c>
    </row>
    <row r="13" spans="1:3" ht="12.75">
      <c r="A13" s="42" t="s">
        <v>93</v>
      </c>
      <c r="B13" s="43"/>
      <c r="C13" s="44"/>
    </row>
    <row r="14" spans="1:3" ht="12.75">
      <c r="A14" s="42" t="s">
        <v>174</v>
      </c>
      <c r="B14" s="43"/>
      <c r="C14" s="44"/>
    </row>
    <row r="15" spans="1:3" ht="12.75">
      <c r="A15" s="42" t="s">
        <v>175</v>
      </c>
      <c r="B15" s="43"/>
      <c r="C15" s="44"/>
    </row>
    <row r="16" spans="1:3" ht="18.75" customHeight="1" thickBot="1">
      <c r="A16" s="69" t="s">
        <v>139</v>
      </c>
      <c r="B16" s="45"/>
      <c r="C16" s="46"/>
    </row>
    <row r="17" spans="1:3" ht="17.25" customHeight="1">
      <c r="A17" s="10"/>
      <c r="B17" s="10"/>
      <c r="C17" s="10"/>
    </row>
    <row r="18" spans="1:3" ht="51" customHeight="1">
      <c r="A18" s="106" t="s">
        <v>94</v>
      </c>
      <c r="B18" s="106"/>
      <c r="C18" s="106"/>
    </row>
    <row r="19" spans="1:3" ht="38.25" customHeight="1">
      <c r="A19" s="106" t="s">
        <v>70</v>
      </c>
      <c r="B19" s="106"/>
      <c r="C19" s="106"/>
    </row>
    <row r="20" spans="1:3" ht="12.75">
      <c r="A20" s="114" t="s">
        <v>95</v>
      </c>
      <c r="B20" s="114"/>
      <c r="C20" s="114"/>
    </row>
  </sheetData>
  <sheetProtection/>
  <mergeCells count="11">
    <mergeCell ref="A4:C4"/>
    <mergeCell ref="A5:C5"/>
    <mergeCell ref="B6:C6"/>
    <mergeCell ref="B7:C7"/>
    <mergeCell ref="A10:C10"/>
    <mergeCell ref="A11:C11"/>
    <mergeCell ref="A19:C19"/>
    <mergeCell ref="A20:C20"/>
    <mergeCell ref="A18:C18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8">
      <selection activeCell="B6" sqref="B6:K6"/>
    </sheetView>
  </sheetViews>
  <sheetFormatPr defaultColWidth="9.140625" defaultRowHeight="12.75"/>
  <cols>
    <col min="1" max="1" width="26.421875" style="0" customWidth="1"/>
    <col min="2" max="2" width="18.7109375" style="0" customWidth="1"/>
    <col min="3" max="3" width="16.28125" style="0" customWidth="1"/>
    <col min="4" max="4" width="23.7109375" style="0" customWidth="1"/>
  </cols>
  <sheetData>
    <row r="1" ht="12.75" hidden="1"/>
    <row r="2" ht="12.75" hidden="1"/>
    <row r="3" ht="12.75" hidden="1"/>
    <row r="4" spans="1:5" ht="12.75" hidden="1">
      <c r="A4" s="47" t="s">
        <v>0</v>
      </c>
      <c r="B4" s="132"/>
      <c r="C4" s="132"/>
      <c r="D4" s="132"/>
      <c r="E4" s="31"/>
    </row>
    <row r="5" spans="1:5" ht="12.75" hidden="1">
      <c r="A5" s="47" t="s">
        <v>1</v>
      </c>
      <c r="B5" s="132"/>
      <c r="C5" s="132"/>
      <c r="D5" s="132"/>
      <c r="E5" s="31"/>
    </row>
    <row r="6" spans="1:5" ht="12.75" hidden="1">
      <c r="A6" s="47" t="s">
        <v>2</v>
      </c>
      <c r="B6" s="132"/>
      <c r="C6" s="132"/>
      <c r="D6" s="132"/>
      <c r="E6" s="31"/>
    </row>
    <row r="7" spans="1:5" ht="12.75" hidden="1">
      <c r="A7" s="47" t="s">
        <v>3</v>
      </c>
      <c r="B7" s="132"/>
      <c r="C7" s="132"/>
      <c r="D7" s="132"/>
      <c r="E7" s="31"/>
    </row>
    <row r="8" spans="1:5" ht="12.75">
      <c r="A8" s="47"/>
      <c r="B8" s="47"/>
      <c r="C8" s="47"/>
      <c r="D8" s="47"/>
      <c r="E8" s="31"/>
    </row>
    <row r="9" spans="1:5" ht="13.5" thickBot="1">
      <c r="A9" s="133" t="s">
        <v>96</v>
      </c>
      <c r="B9" s="133"/>
      <c r="C9" s="133"/>
      <c r="D9" s="133"/>
      <c r="E9" s="31"/>
    </row>
    <row r="10" spans="1:5" ht="12.75">
      <c r="A10" s="134" t="s">
        <v>167</v>
      </c>
      <c r="B10" s="136" t="s">
        <v>97</v>
      </c>
      <c r="C10" s="136" t="s">
        <v>98</v>
      </c>
      <c r="D10" s="138" t="s">
        <v>99</v>
      </c>
      <c r="E10" s="31"/>
    </row>
    <row r="11" spans="1:5" ht="43.5" customHeight="1">
      <c r="A11" s="135"/>
      <c r="B11" s="137"/>
      <c r="C11" s="137"/>
      <c r="D11" s="139"/>
      <c r="E11" s="31"/>
    </row>
    <row r="12" spans="1:5" ht="13.5" customHeight="1" hidden="1" thickBot="1">
      <c r="A12" s="140" t="s">
        <v>168</v>
      </c>
      <c r="B12" s="141"/>
      <c r="C12" s="141"/>
      <c r="D12" s="142"/>
      <c r="E12" s="31"/>
    </row>
    <row r="13" spans="1:5" ht="14.25" customHeight="1">
      <c r="A13" s="48" t="s">
        <v>100</v>
      </c>
      <c r="B13" s="130"/>
      <c r="C13" s="130"/>
      <c r="D13" s="131"/>
      <c r="E13" s="31"/>
    </row>
    <row r="14" spans="1:5" ht="51" customHeight="1">
      <c r="A14" s="48" t="s">
        <v>101</v>
      </c>
      <c r="B14" s="130" t="s">
        <v>102</v>
      </c>
      <c r="C14" s="130"/>
      <c r="D14" s="131"/>
      <c r="E14" s="31"/>
    </row>
    <row r="15" spans="1:5" ht="57" customHeight="1">
      <c r="A15" s="48" t="s">
        <v>103</v>
      </c>
      <c r="B15" s="130" t="s">
        <v>104</v>
      </c>
      <c r="C15" s="130"/>
      <c r="D15" s="131"/>
      <c r="E15" s="31"/>
    </row>
    <row r="16" spans="1:5" ht="114.75" customHeight="1">
      <c r="A16" s="48" t="s">
        <v>105</v>
      </c>
      <c r="B16" s="130" t="s">
        <v>106</v>
      </c>
      <c r="C16" s="130"/>
      <c r="D16" s="131"/>
      <c r="E16" s="31"/>
    </row>
    <row r="17" spans="1:5" ht="27" customHeight="1">
      <c r="A17" s="48" t="s">
        <v>107</v>
      </c>
      <c r="B17" s="130"/>
      <c r="C17" s="130"/>
      <c r="D17" s="131"/>
      <c r="E17" s="31"/>
    </row>
    <row r="18" spans="1:5" ht="36.75" customHeight="1">
      <c r="A18" s="48" t="s">
        <v>108</v>
      </c>
      <c r="B18" s="130"/>
      <c r="C18" s="130"/>
      <c r="D18" s="131"/>
      <c r="E18" s="31"/>
    </row>
    <row r="19" spans="1:5" ht="38.25" customHeight="1">
      <c r="A19" s="48" t="s">
        <v>109</v>
      </c>
      <c r="B19" s="130" t="s">
        <v>110</v>
      </c>
      <c r="C19" s="130"/>
      <c r="D19" s="131"/>
      <c r="E19" s="31"/>
    </row>
    <row r="20" spans="1:5" ht="25.5" customHeight="1">
      <c r="A20" s="48" t="s">
        <v>111</v>
      </c>
      <c r="B20" s="130" t="s">
        <v>112</v>
      </c>
      <c r="C20" s="130"/>
      <c r="D20" s="131"/>
      <c r="E20" s="31"/>
    </row>
    <row r="21" spans="1:5" ht="42.75" customHeight="1">
      <c r="A21" s="48" t="s">
        <v>113</v>
      </c>
      <c r="B21" s="130" t="s">
        <v>114</v>
      </c>
      <c r="C21" s="130"/>
      <c r="D21" s="131"/>
      <c r="E21" s="31"/>
    </row>
    <row r="22" spans="1:5" ht="51" customHeight="1">
      <c r="A22" s="48" t="s">
        <v>115</v>
      </c>
      <c r="B22" s="130" t="s">
        <v>116</v>
      </c>
      <c r="C22" s="130"/>
      <c r="D22" s="131"/>
      <c r="E22" s="31"/>
    </row>
    <row r="23" spans="1:5" ht="41.25" customHeight="1">
      <c r="A23" s="48" t="s">
        <v>117</v>
      </c>
      <c r="B23" s="130" t="s">
        <v>118</v>
      </c>
      <c r="C23" s="130"/>
      <c r="D23" s="131"/>
      <c r="E23" s="31"/>
    </row>
    <row r="24" spans="1:5" ht="36.75" customHeight="1">
      <c r="A24" s="48" t="s">
        <v>119</v>
      </c>
      <c r="B24" s="130" t="s">
        <v>120</v>
      </c>
      <c r="C24" s="130"/>
      <c r="D24" s="131"/>
      <c r="E24" s="31"/>
    </row>
    <row r="25" spans="1:5" ht="51" customHeight="1">
      <c r="A25" s="48" t="s">
        <v>121</v>
      </c>
      <c r="B25" s="130" t="s">
        <v>122</v>
      </c>
      <c r="C25" s="130"/>
      <c r="D25" s="131"/>
      <c r="E25" s="31"/>
    </row>
    <row r="26" spans="1:5" ht="38.25" customHeight="1">
      <c r="A26" s="48" t="s">
        <v>123</v>
      </c>
      <c r="B26" s="130" t="s">
        <v>124</v>
      </c>
      <c r="C26" s="130"/>
      <c r="D26" s="131"/>
      <c r="E26" s="31"/>
    </row>
    <row r="27" spans="1:5" ht="48.75" customHeight="1">
      <c r="A27" s="48" t="s">
        <v>125</v>
      </c>
      <c r="B27" s="130" t="s">
        <v>126</v>
      </c>
      <c r="C27" s="130"/>
      <c r="D27" s="131"/>
      <c r="E27" s="31"/>
    </row>
    <row r="28" spans="1:5" ht="45.75" customHeight="1" thickBot="1">
      <c r="A28" s="49" t="s">
        <v>127</v>
      </c>
      <c r="B28" s="126"/>
      <c r="C28" s="126"/>
      <c r="D28" s="127"/>
      <c r="E28" s="31"/>
    </row>
    <row r="29" spans="1:5" ht="45" customHeight="1">
      <c r="A29" s="128" t="s">
        <v>169</v>
      </c>
      <c r="B29" s="128"/>
      <c r="C29" s="128"/>
      <c r="D29" s="128"/>
      <c r="E29" s="125"/>
    </row>
    <row r="30" spans="1:5" ht="39.75" customHeight="1">
      <c r="A30" s="124" t="s">
        <v>170</v>
      </c>
      <c r="B30" s="124"/>
      <c r="C30" s="124"/>
      <c r="D30" s="124"/>
      <c r="E30" s="125"/>
    </row>
    <row r="31" spans="1:5" ht="48" customHeight="1" thickBot="1">
      <c r="A31" s="129" t="s">
        <v>171</v>
      </c>
      <c r="B31" s="129"/>
      <c r="C31" s="129"/>
      <c r="D31" s="129"/>
      <c r="E31" s="125"/>
    </row>
    <row r="32" spans="1:5" ht="47.25" customHeight="1">
      <c r="A32" s="123" t="s">
        <v>172</v>
      </c>
      <c r="B32" s="123"/>
      <c r="C32" s="123"/>
      <c r="D32" s="123"/>
      <c r="E32" s="125"/>
    </row>
    <row r="33" spans="1:5" ht="42" customHeight="1">
      <c r="A33" s="124" t="s">
        <v>170</v>
      </c>
      <c r="B33" s="124"/>
      <c r="C33" s="124"/>
      <c r="D33" s="124"/>
      <c r="E33" s="125"/>
    </row>
    <row r="34" spans="1:5" ht="25.5" customHeight="1">
      <c r="A34" s="124" t="s">
        <v>171</v>
      </c>
      <c r="B34" s="124"/>
      <c r="C34" s="124"/>
      <c r="D34" s="124"/>
      <c r="E34" s="125"/>
    </row>
  </sheetData>
  <sheetProtection/>
  <mergeCells count="32">
    <mergeCell ref="D10:D11"/>
    <mergeCell ref="B5:D5"/>
    <mergeCell ref="B6:D6"/>
    <mergeCell ref="B7:D7"/>
    <mergeCell ref="A12:D12"/>
    <mergeCell ref="B14:D14"/>
    <mergeCell ref="B15:D15"/>
    <mergeCell ref="B13:D13"/>
    <mergeCell ref="E29:E31"/>
    <mergeCell ref="B4:D4"/>
    <mergeCell ref="A9:D9"/>
    <mergeCell ref="A10:A11"/>
    <mergeCell ref="B10:B11"/>
    <mergeCell ref="C10:C11"/>
    <mergeCell ref="B24:D24"/>
    <mergeCell ref="B25:D25"/>
    <mergeCell ref="B26:D26"/>
    <mergeCell ref="B27:D27"/>
    <mergeCell ref="B16:D18"/>
    <mergeCell ref="B22:D22"/>
    <mergeCell ref="B23:D23"/>
    <mergeCell ref="B19:D19"/>
    <mergeCell ref="B20:D20"/>
    <mergeCell ref="B21:D21"/>
    <mergeCell ref="A32:D32"/>
    <mergeCell ref="A33:D33"/>
    <mergeCell ref="A34:D34"/>
    <mergeCell ref="E32:E34"/>
    <mergeCell ref="B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P22"/>
  <sheetViews>
    <sheetView zoomScalePageLayoutView="0" workbookViewId="0" topLeftCell="A1">
      <selection activeCell="B6" sqref="B6:O6"/>
    </sheetView>
  </sheetViews>
  <sheetFormatPr defaultColWidth="9.140625" defaultRowHeight="12.75"/>
  <cols>
    <col min="1" max="1" width="24.140625" style="0" customWidth="1"/>
    <col min="3" max="3" width="6.00390625" style="0" customWidth="1"/>
    <col min="4" max="4" width="5.00390625" style="0" customWidth="1"/>
    <col min="5" max="5" width="4.7109375" style="0" customWidth="1"/>
    <col min="6" max="6" width="5.421875" style="0" customWidth="1"/>
    <col min="7" max="7" width="5.57421875" style="0" customWidth="1"/>
    <col min="8" max="9" width="6.8515625" style="0" customWidth="1"/>
    <col min="10" max="10" width="5.421875" style="0" customWidth="1"/>
    <col min="11" max="11" width="6.57421875" style="0" customWidth="1"/>
    <col min="12" max="12" width="6.7109375" style="0" customWidth="1"/>
    <col min="14" max="14" width="4.140625" style="0" customWidth="1"/>
    <col min="15" max="16" width="9.140625" style="0" hidden="1" customWidth="1"/>
  </cols>
  <sheetData>
    <row r="4" spans="1:16" ht="12.75" hidden="1">
      <c r="A4" s="47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50"/>
    </row>
    <row r="5" spans="1:16" ht="12.75" hidden="1">
      <c r="A5" s="47" t="s">
        <v>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50"/>
    </row>
    <row r="6" spans="1:16" ht="12.75" hidden="1">
      <c r="A6" s="47" t="s">
        <v>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50"/>
    </row>
    <row r="7" spans="1:16" ht="12.75" hidden="1">
      <c r="A7" s="47" t="s">
        <v>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50"/>
    </row>
    <row r="8" spans="1:16" ht="12.75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50"/>
      <c r="O8" s="150"/>
      <c r="P8" s="50"/>
    </row>
    <row r="9" spans="1:16" ht="12.75" hidden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150"/>
      <c r="O9" s="150"/>
      <c r="P9" s="50"/>
    </row>
    <row r="10" spans="1:16" ht="12.75" hidden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50"/>
      <c r="O10" s="150"/>
      <c r="P10" s="50"/>
    </row>
    <row r="11" spans="1:16" ht="12.75" hidden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50"/>
      <c r="O11" s="150"/>
      <c r="P11" s="50"/>
    </row>
    <row r="12" spans="1:16" ht="12.75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150"/>
      <c r="O12" s="150"/>
      <c r="P12" s="50"/>
    </row>
    <row r="13" spans="1:16" ht="12.75">
      <c r="A13" s="151" t="s">
        <v>176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47"/>
      <c r="N13" s="51"/>
      <c r="O13" s="52"/>
      <c r="P13" s="50"/>
    </row>
    <row r="14" spans="1:16" ht="12.75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32" t="s">
        <v>128</v>
      </c>
      <c r="N14" s="132"/>
      <c r="O14" s="132"/>
      <c r="P14" s="50"/>
    </row>
    <row r="15" spans="1:16" ht="24" customHeight="1">
      <c r="A15" s="145" t="s">
        <v>129</v>
      </c>
      <c r="B15" s="145" t="s">
        <v>177</v>
      </c>
      <c r="C15" s="146" t="s">
        <v>130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5" t="s">
        <v>92</v>
      </c>
      <c r="N15" s="145"/>
      <c r="O15" s="145"/>
      <c r="P15" s="50"/>
    </row>
    <row r="16" spans="1:16" ht="12.75">
      <c r="A16" s="145"/>
      <c r="B16" s="145"/>
      <c r="C16" s="146" t="s">
        <v>131</v>
      </c>
      <c r="D16" s="146"/>
      <c r="E16" s="146"/>
      <c r="F16" s="146"/>
      <c r="G16" s="146"/>
      <c r="H16" s="146" t="s">
        <v>132</v>
      </c>
      <c r="I16" s="146"/>
      <c r="J16" s="146"/>
      <c r="K16" s="146"/>
      <c r="L16" s="146"/>
      <c r="M16" s="145"/>
      <c r="N16" s="145"/>
      <c r="O16" s="145"/>
      <c r="P16" s="50"/>
    </row>
    <row r="17" spans="1:16" ht="12.75">
      <c r="A17" s="145"/>
      <c r="B17" s="145"/>
      <c r="C17" s="53" t="s">
        <v>133</v>
      </c>
      <c r="D17" s="53" t="s">
        <v>134</v>
      </c>
      <c r="E17" s="53" t="s">
        <v>135</v>
      </c>
      <c r="F17" s="53" t="s">
        <v>136</v>
      </c>
      <c r="G17" s="53" t="s">
        <v>137</v>
      </c>
      <c r="H17" s="53" t="s">
        <v>133</v>
      </c>
      <c r="I17" s="53" t="s">
        <v>134</v>
      </c>
      <c r="J17" s="53" t="s">
        <v>135</v>
      </c>
      <c r="K17" s="53" t="s">
        <v>136</v>
      </c>
      <c r="L17" s="53" t="s">
        <v>137</v>
      </c>
      <c r="M17" s="145"/>
      <c r="N17" s="145"/>
      <c r="O17" s="145"/>
      <c r="P17" s="50"/>
    </row>
    <row r="18" spans="1:16" ht="12.75">
      <c r="A18" s="54" t="s">
        <v>133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44"/>
      <c r="N18" s="144"/>
      <c r="O18" s="144"/>
      <c r="P18" s="55"/>
    </row>
    <row r="19" spans="1:16" ht="12.75">
      <c r="A19" s="54" t="s">
        <v>174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44"/>
      <c r="N19" s="144"/>
      <c r="O19" s="144"/>
      <c r="P19" s="55"/>
    </row>
    <row r="20" spans="1:16" ht="12.75">
      <c r="A20" s="54" t="s">
        <v>138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44"/>
      <c r="N20" s="144"/>
      <c r="O20" s="144"/>
      <c r="P20" s="55"/>
    </row>
    <row r="21" spans="1:16" ht="12.75">
      <c r="A21" s="54" t="s">
        <v>139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44"/>
      <c r="N21" s="144"/>
      <c r="O21" s="144"/>
      <c r="P21" s="55"/>
    </row>
    <row r="22" spans="1:16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143"/>
      <c r="N22" s="143"/>
      <c r="O22" s="143"/>
      <c r="P22" s="143"/>
    </row>
  </sheetData>
  <sheetProtection/>
  <mergeCells count="24">
    <mergeCell ref="B4:O4"/>
    <mergeCell ref="B5:O5"/>
    <mergeCell ref="B6:O6"/>
    <mergeCell ref="B7:O7"/>
    <mergeCell ref="N12:O12"/>
    <mergeCell ref="A13:L13"/>
    <mergeCell ref="M14:O14"/>
    <mergeCell ref="A14:L14"/>
    <mergeCell ref="N8:O8"/>
    <mergeCell ref="N9:O9"/>
    <mergeCell ref="N10:O10"/>
    <mergeCell ref="N11:O11"/>
    <mergeCell ref="A15:A17"/>
    <mergeCell ref="B15:B17"/>
    <mergeCell ref="C15:L15"/>
    <mergeCell ref="M15:O17"/>
    <mergeCell ref="C16:G16"/>
    <mergeCell ref="H16:L16"/>
    <mergeCell ref="M22:N22"/>
    <mergeCell ref="O22:P22"/>
    <mergeCell ref="M18:O18"/>
    <mergeCell ref="M19:O19"/>
    <mergeCell ref="M20:O20"/>
    <mergeCell ref="M21:O21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P_otdel_1</dc:creator>
  <cp:keywords/>
  <dc:description/>
  <cp:lastModifiedBy>po4</cp:lastModifiedBy>
  <cp:lastPrinted>2012-03-21T02:52:22Z</cp:lastPrinted>
  <dcterms:created xsi:type="dcterms:W3CDTF">2011-12-30T03:08:28Z</dcterms:created>
  <dcterms:modified xsi:type="dcterms:W3CDTF">2013-01-21T04:41:01Z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